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Datumsfunktionen/"/>
    </mc:Choice>
  </mc:AlternateContent>
  <bookViews>
    <workbookView xWindow="1220" yWindow="460" windowWidth="28200" windowHeight="16860" tabRatio="740"/>
  </bookViews>
  <sheets>
    <sheet name="Uhrzeitfunktionen" sheetId="15" r:id="rId1"/>
  </sheets>
  <definedNames>
    <definedName name="Abreise">#REF!</definedName>
    <definedName name="Anreise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5" l="1"/>
  <c r="D6" i="15"/>
  <c r="D7" i="15"/>
  <c r="D5" i="15"/>
  <c r="F18" i="15"/>
  <c r="F14" i="15"/>
  <c r="E56" i="15"/>
  <c r="E55" i="15"/>
  <c r="E54" i="15"/>
  <c r="E53" i="15"/>
  <c r="J36" i="15"/>
  <c r="I36" i="15"/>
  <c r="J37" i="15"/>
  <c r="I37" i="15"/>
  <c r="J35" i="15"/>
  <c r="I35" i="15"/>
  <c r="J38" i="15"/>
  <c r="I38" i="15"/>
  <c r="I45" i="15"/>
</calcChain>
</file>

<file path=xl/sharedStrings.xml><?xml version="1.0" encoding="utf-8"?>
<sst xmlns="http://schemas.openxmlformats.org/spreadsheetml/2006/main" count="63" uniqueCount="60">
  <si>
    <t>Zellen formatieren: Gebietsschema Deutsch Deutschland - Uhrzeit 37:30:55</t>
  </si>
  <si>
    <t>Um mehr als 24 Stunden zu haben:</t>
  </si>
  <si>
    <t>Gebietsschema: Deutsch (Deutschland)</t>
  </si>
  <si>
    <t>Arbeitsbeginn</t>
  </si>
  <si>
    <t>Pause</t>
  </si>
  <si>
    <t>Arbeitsende</t>
  </si>
  <si>
    <t>Zeit pro Tag</t>
  </si>
  <si>
    <t>Gesamtzeit</t>
  </si>
  <si>
    <r>
      <t xml:space="preserve">Formate </t>
    </r>
    <r>
      <rPr>
        <sz val="12"/>
        <color indexed="10"/>
        <rFont val="Arial"/>
        <family val="2"/>
      </rPr>
      <t>(Format - Zelle - Zahlen - Datum)</t>
    </r>
  </si>
  <si>
    <t>Uhrzeitfunktionen</t>
  </si>
  <si>
    <t xml:space="preserve">Dann Format Uhrzeit: 37:30:55 </t>
  </si>
  <si>
    <t>Datum und Uhrzeit anzeigen</t>
  </si>
  <si>
    <t>Mehr als 24 Stunden anzeigen</t>
  </si>
  <si>
    <t>TOT PKTE</t>
  </si>
  <si>
    <t>MAX PKTE</t>
  </si>
  <si>
    <t>Name</t>
  </si>
  <si>
    <t>Oder benutzerdefiniert: [h]:mm</t>
  </si>
  <si>
    <r>
      <t xml:space="preserve">Beispiel 1: </t>
    </r>
    <r>
      <rPr>
        <b/>
        <sz val="12"/>
        <color indexed="10"/>
        <rFont val="Arial"/>
        <family val="2"/>
      </rPr>
      <t>Berechnungen über mehr als 24 Stunden</t>
    </r>
  </si>
  <si>
    <t>Ausleihgebühren für Fahrräder</t>
  </si>
  <si>
    <t>Preis pro Stunde</t>
  </si>
  <si>
    <t>Beginn</t>
  </si>
  <si>
    <t>Ende</t>
  </si>
  <si>
    <t>Total Stunden</t>
  </si>
  <si>
    <t>Total</t>
  </si>
  <si>
    <t>Kaufmann</t>
  </si>
  <si>
    <t>Ein Tag ist für Excel die Zahl 1. Ein Tag hat 24 Stunden,</t>
  </si>
  <si>
    <t>Benz</t>
  </si>
  <si>
    <t>also müssen Sie bei der Kalkulation pro Stunde den</t>
  </si>
  <si>
    <t>Amrein</t>
  </si>
  <si>
    <r>
      <t xml:space="preserve">Preis </t>
    </r>
    <r>
      <rPr>
        <b/>
        <sz val="10"/>
        <color indexed="10"/>
        <rFont val="Arial"/>
        <family val="2"/>
      </rPr>
      <t>mal 24 multiplizieren.</t>
    </r>
  </si>
  <si>
    <t>Kunz</t>
  </si>
  <si>
    <t>Hotelrechnung</t>
  </si>
  <si>
    <t>Aufenthaltsdauer</t>
  </si>
  <si>
    <t>Anreise</t>
  </si>
  <si>
    <t>Abreise</t>
  </si>
  <si>
    <t>Übernachtungen</t>
  </si>
  <si>
    <t>Preis pro Übern.</t>
  </si>
  <si>
    <t>Betrag</t>
  </si>
  <si>
    <t>Besuch der Tennisanlage</t>
  </si>
  <si>
    <t>Anzahl Stunden</t>
  </si>
  <si>
    <t>Rechnungsbetrag</t>
  </si>
  <si>
    <t>Format: 07.11.2015  15:30:00</t>
  </si>
  <si>
    <t>Datum und Zeitangaben</t>
  </si>
  <si>
    <t>Uhrzeitformat</t>
  </si>
  <si>
    <t>Dezimalstelle</t>
  </si>
  <si>
    <t>Summe berechnen</t>
  </si>
  <si>
    <t>= C14 eingeben und mit Uhrzet-Format: 37:30:55 formatieren</t>
  </si>
  <si>
    <t>=C19 eingeben und mit dem Format: 14.3.12 1:30 PM</t>
  </si>
  <si>
    <r>
      <t>4</t>
    </r>
    <r>
      <rPr>
        <b/>
        <sz val="10"/>
        <color indexed="10"/>
        <rFont val="Arial"/>
        <family val="2"/>
      </rPr>
      <t>Gebietsschema: Deutsch (Deutschland) !!</t>
    </r>
  </si>
  <si>
    <t>Beispiel 2: Rechnen mit h-Satz</t>
  </si>
  <si>
    <t>!! Zelle formatieren:</t>
  </si>
  <si>
    <t>Oder Benutzerdefiniertes Format: [h]:mm</t>
  </si>
  <si>
    <t>Das heutige Datum und aktuelle Zeit</t>
  </si>
  <si>
    <t>=JETZT()</t>
  </si>
  <si>
    <t>=STUNDE(Zahl)</t>
  </si>
  <si>
    <t>=SEKUNDE(Zahl)</t>
  </si>
  <si>
    <t>Die Stundenzahl der Zelle C25 bestimmen</t>
  </si>
  <si>
    <t>Die Minutenzahl der Zelle C25 bestimmen</t>
  </si>
  <si>
    <t>Die Sekundenzahl der Zelle C25 bestimmen</t>
  </si>
  <si>
    <t>=MINUTE(Zahl)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</si>
</sst>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[h]:mm:ss;@"/>
    <numFmt numFmtId="167" formatCode="_-* #,##0.00\ [$€]_-;\-* #,##0.00\ [$€]_-;_-* &quot;-&quot;??\ [$€]_-;_-@_-"/>
    <numFmt numFmtId="168" formatCode="_ * #,##0.00_-\ [$€-1]_ ;_ * #,##0.00\-\ [$€-1]_ ;_ * &quot;-&quot;??_-\ [$€-1]_ ;_ @_ "/>
    <numFmt numFmtId="169" formatCode="[$-409]d/m/yy\ h:mm\ AM/PM;@"/>
    <numFmt numFmtId="170" formatCode="_ [$Fr.-807]\ * #,##0.00_ ;_ [$Fr.-807]\ * \-#,##0.00_ ;_ [$Fr.-807]\ * &quot;-&quot;??_ ;_ @_ "/>
    <numFmt numFmtId="171" formatCode="&quot;SFr.&quot;\ #,##0.00"/>
    <numFmt numFmtId="172" formatCode="h: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7"/>
      <color indexed="10"/>
      <name val="Webdings"/>
      <family val="1"/>
    </font>
    <font>
      <b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7" fillId="0" borderId="0"/>
  </cellStyleXfs>
  <cellXfs count="101">
    <xf numFmtId="0" fontId="0" fillId="0" borderId="0" xfId="0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4" fillId="0" borderId="0" xfId="0" applyFont="1"/>
    <xf numFmtId="0" fontId="2" fillId="0" borderId="5" xfId="0" applyFont="1" applyBorder="1"/>
    <xf numFmtId="0" fontId="4" fillId="0" borderId="0" xfId="0" applyFont="1" applyFill="1"/>
    <xf numFmtId="0" fontId="7" fillId="0" borderId="0" xfId="0" applyFont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0" fontId="7" fillId="0" borderId="5" xfId="0" applyNumberFormat="1" applyFont="1" applyBorder="1" applyAlignment="1">
      <alignment horizontal="left"/>
    </xf>
    <xf numFmtId="20" fontId="7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20" fontId="7" fillId="0" borderId="7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20" fontId="7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/>
    <xf numFmtId="167" fontId="7" fillId="0" borderId="0" xfId="1" applyFont="1" applyFill="1" applyBorder="1"/>
    <xf numFmtId="168" fontId="7" fillId="0" borderId="0" xfId="1" applyNumberFormat="1" applyFont="1" applyFill="1" applyBorder="1"/>
    <xf numFmtId="1" fontId="7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0" fontId="0" fillId="3" borderId="4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4" borderId="0" xfId="0" applyFill="1"/>
    <xf numFmtId="0" fontId="9" fillId="5" borderId="0" xfId="0" applyFont="1" applyFill="1"/>
    <xf numFmtId="166" fontId="9" fillId="5" borderId="10" xfId="0" applyNumberFormat="1" applyFont="1" applyFill="1" applyBorder="1" applyProtection="1">
      <protection locked="0"/>
    </xf>
    <xf numFmtId="0" fontId="7" fillId="4" borderId="0" xfId="0" applyFont="1" applyFill="1" applyBorder="1"/>
    <xf numFmtId="0" fontId="0" fillId="3" borderId="8" xfId="0" applyNumberFormat="1" applyFill="1" applyBorder="1" applyProtection="1">
      <protection locked="0"/>
    </xf>
    <xf numFmtId="0" fontId="7" fillId="0" borderId="0" xfId="0" applyFont="1"/>
    <xf numFmtId="0" fontId="7" fillId="6" borderId="0" xfId="0" applyFont="1" applyFill="1" applyBorder="1"/>
    <xf numFmtId="0" fontId="11" fillId="6" borderId="0" xfId="0" applyFont="1" applyFill="1" applyBorder="1"/>
    <xf numFmtId="0" fontId="0" fillId="0" borderId="0" xfId="0" applyBorder="1"/>
    <xf numFmtId="171" fontId="0" fillId="0" borderId="0" xfId="0" applyNumberFormat="1"/>
    <xf numFmtId="0" fontId="0" fillId="3" borderId="2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2" fillId="0" borderId="1" xfId="0" applyFont="1" applyBorder="1"/>
    <xf numFmtId="0" fontId="2" fillId="0" borderId="6" xfId="0" applyFont="1" applyFill="1" applyBorder="1"/>
    <xf numFmtId="0" fontId="7" fillId="0" borderId="5" xfId="0" applyFont="1" applyBorder="1"/>
    <xf numFmtId="20" fontId="0" fillId="0" borderId="1" xfId="0" applyNumberFormat="1" applyBorder="1"/>
    <xf numFmtId="0" fontId="7" fillId="0" borderId="7" xfId="0" applyFont="1" applyBorder="1"/>
    <xf numFmtId="20" fontId="0" fillId="0" borderId="9" xfId="0" applyNumberFormat="1" applyBorder="1"/>
    <xf numFmtId="170" fontId="2" fillId="6" borderId="0" xfId="0" applyNumberFormat="1" applyFont="1" applyFill="1"/>
    <xf numFmtId="0" fontId="2" fillId="6" borderId="0" xfId="0" applyFont="1" applyFill="1"/>
    <xf numFmtId="0" fontId="7" fillId="0" borderId="0" xfId="2"/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7" fillId="0" borderId="5" xfId="2" applyBorder="1"/>
    <xf numFmtId="0" fontId="7" fillId="0" borderId="1" xfId="2" applyBorder="1"/>
    <xf numFmtId="0" fontId="7" fillId="0" borderId="6" xfId="2" applyBorder="1"/>
    <xf numFmtId="0" fontId="2" fillId="0" borderId="5" xfId="2" applyFont="1" applyBorder="1"/>
    <xf numFmtId="0" fontId="2" fillId="0" borderId="1" xfId="2" applyFont="1" applyBorder="1"/>
    <xf numFmtId="0" fontId="2" fillId="0" borderId="6" xfId="2" applyFont="1" applyBorder="1"/>
    <xf numFmtId="14" fontId="7" fillId="0" borderId="1" xfId="2" applyNumberFormat="1" applyBorder="1"/>
    <xf numFmtId="164" fontId="7" fillId="0" borderId="1" xfId="2" applyNumberFormat="1" applyBorder="1"/>
    <xf numFmtId="20" fontId="7" fillId="0" borderId="1" xfId="2" applyNumberFormat="1" applyBorder="1"/>
    <xf numFmtId="0" fontId="7" fillId="0" borderId="1" xfId="2" applyNumberFormat="1" applyBorder="1"/>
    <xf numFmtId="0" fontId="7" fillId="0" borderId="7" xfId="2" applyBorder="1"/>
    <xf numFmtId="0" fontId="7" fillId="0" borderId="9" xfId="2" applyBorder="1"/>
    <xf numFmtId="0" fontId="2" fillId="0" borderId="9" xfId="2" applyFont="1" applyBorder="1"/>
    <xf numFmtId="165" fontId="0" fillId="3" borderId="6" xfId="0" applyNumberFormat="1" applyFill="1" applyBorder="1" applyProtection="1">
      <protection locked="0"/>
    </xf>
    <xf numFmtId="0" fontId="3" fillId="0" borderId="0" xfId="0" applyFont="1" applyFill="1"/>
    <xf numFmtId="0" fontId="9" fillId="0" borderId="0" xfId="0" applyFont="1" applyFill="1"/>
    <xf numFmtId="169" fontId="12" fillId="0" borderId="0" xfId="0" applyNumberFormat="1" applyFont="1" applyFill="1" applyAlignment="1">
      <alignment horizontal="left"/>
    </xf>
    <xf numFmtId="166" fontId="1" fillId="0" borderId="0" xfId="0" quotePrefix="1" applyNumberFormat="1" applyFont="1" applyFill="1" applyAlignment="1">
      <alignment horizontal="left"/>
    </xf>
    <xf numFmtId="169" fontId="9" fillId="0" borderId="0" xfId="0" applyNumberFormat="1" applyFont="1" applyFill="1" applyAlignment="1">
      <alignment horizontal="left"/>
    </xf>
    <xf numFmtId="0" fontId="13" fillId="0" borderId="0" xfId="0" applyFont="1" applyFill="1"/>
    <xf numFmtId="0" fontId="1" fillId="0" borderId="0" xfId="0" applyFont="1" applyFill="1"/>
    <xf numFmtId="166" fontId="9" fillId="0" borderId="0" xfId="0" applyNumberFormat="1" applyFont="1" applyFill="1" applyAlignment="1">
      <alignment horizontal="left"/>
    </xf>
    <xf numFmtId="169" fontId="1" fillId="0" borderId="0" xfId="0" applyNumberFormat="1" applyFont="1" applyFill="1" applyAlignment="1">
      <alignment horizontal="left"/>
    </xf>
    <xf numFmtId="0" fontId="6" fillId="0" borderId="0" xfId="0" applyFont="1" applyFill="1"/>
    <xf numFmtId="172" fontId="0" fillId="7" borderId="10" xfId="0" applyNumberFormat="1" applyFill="1" applyBorder="1" applyAlignment="1" applyProtection="1">
      <alignment horizontal="left"/>
      <protection locked="0"/>
    </xf>
    <xf numFmtId="0" fontId="0" fillId="7" borderId="0" xfId="0" applyFill="1"/>
    <xf numFmtId="20" fontId="0" fillId="0" borderId="10" xfId="0" applyNumberFormat="1" applyFill="1" applyBorder="1"/>
    <xf numFmtId="20" fontId="0" fillId="7" borderId="10" xfId="0" applyNumberFormat="1" applyFill="1" applyBorder="1"/>
    <xf numFmtId="0" fontId="1" fillId="0" borderId="10" xfId="0" applyFont="1" applyFill="1" applyBorder="1"/>
    <xf numFmtId="2" fontId="0" fillId="0" borderId="10" xfId="0" applyNumberFormat="1" applyFill="1" applyBorder="1"/>
    <xf numFmtId="46" fontId="0" fillId="0" borderId="10" xfId="0" applyNumberFormat="1" applyFill="1" applyBorder="1"/>
    <xf numFmtId="0" fontId="11" fillId="0" borderId="0" xfId="0" quotePrefix="1" applyFont="1" applyFill="1" applyAlignment="1">
      <alignment wrapText="1"/>
    </xf>
    <xf numFmtId="0" fontId="11" fillId="0" borderId="0" xfId="0" applyFont="1" applyFill="1"/>
    <xf numFmtId="169" fontId="11" fillId="0" borderId="0" xfId="0" quotePrefix="1" applyNumberFormat="1" applyFont="1" applyFill="1" applyAlignment="1">
      <alignment horizontal="left"/>
    </xf>
    <xf numFmtId="0" fontId="14" fillId="7" borderId="0" xfId="0" applyFont="1" applyFill="1"/>
    <xf numFmtId="22" fontId="1" fillId="0" borderId="10" xfId="0" applyNumberFormat="1" applyFont="1" applyFill="1" applyBorder="1" applyAlignment="1" applyProtection="1">
      <alignment horizontal="left"/>
      <protection locked="0"/>
    </xf>
    <xf numFmtId="0" fontId="15" fillId="0" borderId="2" xfId="0" quotePrefix="1" applyFont="1" applyBorder="1"/>
    <xf numFmtId="0" fontId="15" fillId="0" borderId="5" xfId="0" quotePrefix="1" applyFont="1" applyBorder="1"/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/>
  </cellXfs>
  <cellStyles count="3">
    <cellStyle name="Euro" xfId="1"/>
    <cellStyle name="Stand." xfId="0" builtinId="0"/>
    <cellStyle name="Standard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920750</xdr:colOff>
      <xdr:row>52</xdr:row>
      <xdr:rowOff>63500</xdr:rowOff>
    </xdr:from>
    <xdr:to>
      <xdr:col>6</xdr:col>
      <xdr:colOff>1301751</xdr:colOff>
      <xdr:row>52</xdr:row>
      <xdr:rowOff>116416</xdr:rowOff>
    </xdr:to>
    <xdr:cxnSp macro="">
      <xdr:nvCxnSpPr>
        <xdr:cNvPr id="2" name="Gerade Verbindung mit Pfeil 1"/>
        <xdr:cNvCxnSpPr/>
      </xdr:nvCxnSpPr>
      <xdr:spPr>
        <a:xfrm flipH="1">
          <a:off x="8339667" y="9990667"/>
          <a:ext cx="1566334" cy="52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102076</xdr:colOff>
      <xdr:row>1</xdr:row>
      <xdr:rowOff>90766</xdr:rowOff>
    </xdr:from>
    <xdr:to>
      <xdr:col>1</xdr:col>
      <xdr:colOff>2387599</xdr:colOff>
      <xdr:row>9</xdr:row>
      <xdr:rowOff>133093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3676" y="351116"/>
          <a:ext cx="2285523" cy="2125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5"/>
  <sheetViews>
    <sheetView showGridLines="0" tabSelected="1" zoomScale="120" zoomScaleNormal="120" zoomScalePageLayoutView="120" workbookViewId="0">
      <pane ySplit="1" topLeftCell="A5" activePane="bottomLeft" state="frozen"/>
      <selection pane="bottomLeft" activeCell="D27" sqref="D27"/>
    </sheetView>
  </sheetViews>
  <sheetFormatPr baseColWidth="10" defaultRowHeight="13" x14ac:dyDescent="0.15"/>
  <cols>
    <col min="1" max="1" width="1.5" customWidth="1"/>
    <col min="2" max="2" width="53.5" customWidth="1"/>
    <col min="3" max="3" width="14.83203125" customWidth="1"/>
    <col min="4" max="4" width="11.5" customWidth="1"/>
    <col min="5" max="5" width="16" bestFit="1" customWidth="1"/>
    <col min="6" max="6" width="15.5" customWidth="1"/>
    <col min="7" max="7" width="18.33203125" customWidth="1"/>
    <col min="9" max="9" width="0" style="3" hidden="1" customWidth="1"/>
    <col min="10" max="10" width="16.6640625" style="36" hidden="1" customWidth="1"/>
    <col min="11" max="11" width="10.83203125" customWidth="1"/>
    <col min="12" max="12" width="14.5" bestFit="1" customWidth="1"/>
  </cols>
  <sheetData>
    <row r="1" spans="2:10" s="5" customFormat="1" ht="20" x14ac:dyDescent="0.2">
      <c r="B1" s="4" t="s">
        <v>42</v>
      </c>
      <c r="I1" s="3"/>
      <c r="J1" s="36"/>
    </row>
    <row r="2" spans="2:10" s="3" customFormat="1" ht="20" x14ac:dyDescent="0.2">
      <c r="B2" s="82"/>
      <c r="J2" s="74"/>
    </row>
    <row r="3" spans="2:10" s="3" customFormat="1" ht="20" x14ac:dyDescent="0.2">
      <c r="B3" s="82"/>
      <c r="C3" s="87" t="s">
        <v>43</v>
      </c>
      <c r="D3" s="87" t="s">
        <v>44</v>
      </c>
      <c r="J3" s="74"/>
    </row>
    <row r="4" spans="2:10" s="3" customFormat="1" ht="20" x14ac:dyDescent="0.2">
      <c r="B4" s="82"/>
      <c r="C4" s="85">
        <v>0.25</v>
      </c>
      <c r="D4" s="88">
        <f>C4</f>
        <v>0.25</v>
      </c>
      <c r="J4" s="74"/>
    </row>
    <row r="5" spans="2:10" s="3" customFormat="1" ht="20" x14ac:dyDescent="0.2">
      <c r="B5" s="82"/>
      <c r="C5" s="85">
        <v>0.5</v>
      </c>
      <c r="D5" s="88">
        <f>C5</f>
        <v>0.5</v>
      </c>
      <c r="J5" s="74"/>
    </row>
    <row r="6" spans="2:10" s="3" customFormat="1" ht="20" x14ac:dyDescent="0.2">
      <c r="B6" s="82"/>
      <c r="C6" s="85">
        <v>0.75</v>
      </c>
      <c r="D6" s="88">
        <f>C6</f>
        <v>0.75</v>
      </c>
      <c r="J6" s="74"/>
    </row>
    <row r="7" spans="2:10" s="3" customFormat="1" ht="20" x14ac:dyDescent="0.2">
      <c r="B7" s="82"/>
      <c r="C7" s="89">
        <v>1</v>
      </c>
      <c r="D7" s="88">
        <f t="shared" ref="D7" si="0">C7</f>
        <v>1</v>
      </c>
      <c r="J7" s="74"/>
    </row>
    <row r="8" spans="2:10" s="3" customFormat="1" ht="20" x14ac:dyDescent="0.2">
      <c r="B8" s="82"/>
      <c r="J8" s="74"/>
    </row>
    <row r="9" spans="2:10" s="3" customFormat="1" ht="20" x14ac:dyDescent="0.2">
      <c r="B9" s="82"/>
      <c r="J9" s="74"/>
    </row>
    <row r="10" spans="2:10" s="3" customFormat="1" ht="20" x14ac:dyDescent="0.2">
      <c r="B10" s="82"/>
      <c r="J10" s="74"/>
    </row>
    <row r="11" spans="2:10" s="3" customFormat="1" ht="16" x14ac:dyDescent="0.2">
      <c r="B11" s="73" t="s">
        <v>8</v>
      </c>
      <c r="G11" s="74"/>
      <c r="J11" s="74"/>
    </row>
    <row r="12" spans="2:10" s="3" customFormat="1" x14ac:dyDescent="0.15">
      <c r="C12" s="85">
        <v>0.75</v>
      </c>
      <c r="G12" s="74"/>
      <c r="J12" s="74"/>
    </row>
    <row r="13" spans="2:10" s="3" customFormat="1" ht="16" x14ac:dyDescent="0.2">
      <c r="B13" s="75" t="s">
        <v>12</v>
      </c>
      <c r="C13" s="85">
        <v>0.75</v>
      </c>
      <c r="G13" s="74"/>
      <c r="J13" s="74"/>
    </row>
    <row r="14" spans="2:10" s="3" customFormat="1" x14ac:dyDescent="0.15">
      <c r="B14" s="76" t="s">
        <v>45</v>
      </c>
      <c r="C14" s="86"/>
      <c r="F14" s="3" t="str">
        <f>IF(C19=B19,1,"")</f>
        <v/>
      </c>
      <c r="G14" s="77">
        <v>39028.645833333336</v>
      </c>
      <c r="J14" s="74"/>
    </row>
    <row r="15" spans="2:10" s="3" customFormat="1" ht="14" x14ac:dyDescent="0.15">
      <c r="B15" s="90" t="s">
        <v>46</v>
      </c>
      <c r="C15" s="83"/>
      <c r="E15" s="78"/>
      <c r="G15" s="74"/>
      <c r="J15" s="74"/>
    </row>
    <row r="16" spans="2:10" s="3" customFormat="1" x14ac:dyDescent="0.15">
      <c r="B16" s="91" t="s">
        <v>51</v>
      </c>
      <c r="C16" s="79"/>
      <c r="E16" s="79"/>
      <c r="F16" s="79"/>
      <c r="G16" s="79"/>
      <c r="J16" s="74"/>
    </row>
    <row r="17" spans="2:10" s="3" customFormat="1" x14ac:dyDescent="0.15">
      <c r="B17" s="79"/>
      <c r="C17" s="79"/>
      <c r="E17" s="79"/>
      <c r="F17" s="79"/>
      <c r="G17" s="79"/>
      <c r="J17" s="74"/>
    </row>
    <row r="18" spans="2:10" s="3" customFormat="1" ht="16" x14ac:dyDescent="0.2">
      <c r="B18" s="75" t="s">
        <v>11</v>
      </c>
      <c r="F18" s="3" t="str">
        <f>IF(C14=B14,1,"")</f>
        <v/>
      </c>
      <c r="G18" s="80">
        <v>1.4791666666666667</v>
      </c>
      <c r="J18" s="74"/>
    </row>
    <row r="19" spans="2:10" s="3" customFormat="1" x14ac:dyDescent="0.15">
      <c r="B19" s="81" t="s">
        <v>41</v>
      </c>
      <c r="C19" s="94">
        <v>42315.729166666664</v>
      </c>
      <c r="G19" s="74"/>
      <c r="J19" s="74"/>
    </row>
    <row r="20" spans="2:10" s="3" customFormat="1" x14ac:dyDescent="0.15">
      <c r="B20" s="92" t="s">
        <v>47</v>
      </c>
      <c r="C20" s="84"/>
      <c r="J20" s="74"/>
    </row>
    <row r="21" spans="2:10" s="3" customFormat="1" ht="21" x14ac:dyDescent="0.2">
      <c r="B21" s="93" t="s">
        <v>48</v>
      </c>
      <c r="J21" s="74"/>
    </row>
    <row r="22" spans="2:10" s="3" customFormat="1" x14ac:dyDescent="0.15">
      <c r="J22" s="74"/>
    </row>
    <row r="23" spans="2:10" ht="16" x14ac:dyDescent="0.2">
      <c r="B23" s="1" t="s">
        <v>9</v>
      </c>
    </row>
    <row r="25" spans="2:10" x14ac:dyDescent="0.15">
      <c r="B25" s="95" t="s">
        <v>53</v>
      </c>
      <c r="C25" s="32"/>
      <c r="D25" s="100" t="s">
        <v>52</v>
      </c>
    </row>
    <row r="26" spans="2:10" x14ac:dyDescent="0.15">
      <c r="B26" s="96" t="s">
        <v>54</v>
      </c>
      <c r="C26" s="33"/>
      <c r="D26" t="s">
        <v>56</v>
      </c>
    </row>
    <row r="27" spans="2:10" x14ac:dyDescent="0.15">
      <c r="B27" s="96" t="s">
        <v>59</v>
      </c>
      <c r="C27" s="33"/>
      <c r="D27" t="s">
        <v>57</v>
      </c>
    </row>
    <row r="28" spans="2:10" x14ac:dyDescent="0.15">
      <c r="B28" s="96" t="s">
        <v>55</v>
      </c>
      <c r="C28" s="33"/>
      <c r="D28" t="s">
        <v>58</v>
      </c>
      <c r="E28" s="3"/>
      <c r="F28" s="3"/>
    </row>
    <row r="29" spans="2:10" x14ac:dyDescent="0.15">
      <c r="D29" s="8"/>
      <c r="E29" s="8"/>
      <c r="F29" s="8"/>
    </row>
    <row r="30" spans="2:10" ht="34.25" customHeight="1" x14ac:dyDescent="0.2">
      <c r="B30" s="1" t="s">
        <v>17</v>
      </c>
    </row>
    <row r="31" spans="2:10" ht="33" customHeight="1" x14ac:dyDescent="0.15">
      <c r="B31" s="6" t="s">
        <v>0</v>
      </c>
    </row>
    <row r="32" spans="2:10" x14ac:dyDescent="0.15">
      <c r="B32" s="97"/>
      <c r="C32" s="97"/>
      <c r="D32" s="97"/>
      <c r="E32" s="9"/>
      <c r="F32" s="9"/>
      <c r="G32" s="9"/>
    </row>
    <row r="33" spans="2:10" x14ac:dyDescent="0.15">
      <c r="B33" s="9"/>
      <c r="C33" s="9"/>
      <c r="D33" s="9"/>
      <c r="E33" s="9"/>
      <c r="F33" s="9"/>
      <c r="G33" s="9"/>
    </row>
    <row r="34" spans="2:10" x14ac:dyDescent="0.15">
      <c r="B34" s="11" t="s">
        <v>3</v>
      </c>
      <c r="C34" s="98" t="s">
        <v>4</v>
      </c>
      <c r="D34" s="99"/>
      <c r="E34" s="12" t="s">
        <v>5</v>
      </c>
      <c r="F34" s="12" t="s">
        <v>6</v>
      </c>
      <c r="G34" s="13" t="s">
        <v>7</v>
      </c>
    </row>
    <row r="35" spans="2:10" x14ac:dyDescent="0.15">
      <c r="B35" s="14">
        <v>0.33333333333333331</v>
      </c>
      <c r="C35" s="10">
        <v>0.52083333333333337</v>
      </c>
      <c r="D35" s="10">
        <v>0.54166666666666663</v>
      </c>
      <c r="E35" s="10">
        <v>0.73958333333333337</v>
      </c>
      <c r="F35" s="34"/>
      <c r="G35" s="15"/>
      <c r="I35" s="35">
        <f>IF(F35=J35,1,0)</f>
        <v>0</v>
      </c>
      <c r="J35" s="37">
        <f>E35-D35+C35-B35</f>
        <v>0.3854166666666668</v>
      </c>
    </row>
    <row r="36" spans="2:10" x14ac:dyDescent="0.15">
      <c r="B36" s="14">
        <v>0.3125</v>
      </c>
      <c r="C36" s="10">
        <v>0.54166666666666663</v>
      </c>
      <c r="D36" s="10">
        <v>0.55208333333333337</v>
      </c>
      <c r="E36" s="10">
        <v>0.66666666666666663</v>
      </c>
      <c r="F36" s="34"/>
      <c r="G36" s="16"/>
      <c r="I36" s="35">
        <f>IF(F36=J36,1,0)</f>
        <v>0</v>
      </c>
      <c r="J36" s="37">
        <f>E36-D36+C36-B36</f>
        <v>0.34374999999999989</v>
      </c>
    </row>
    <row r="37" spans="2:10" x14ac:dyDescent="0.15">
      <c r="B37" s="17">
        <v>0.33333333333333331</v>
      </c>
      <c r="C37" s="18"/>
      <c r="D37" s="18"/>
      <c r="E37" s="19">
        <v>0.71527777777777779</v>
      </c>
      <c r="F37" s="34"/>
      <c r="G37" s="20"/>
      <c r="I37" s="35">
        <f>IF(F37=J37,1,0)</f>
        <v>0</v>
      </c>
      <c r="J37" s="37">
        <f>E37-D37+C37-B37</f>
        <v>0.38194444444444448</v>
      </c>
    </row>
    <row r="38" spans="2:10" x14ac:dyDescent="0.15">
      <c r="G38" s="34"/>
      <c r="I38" s="35">
        <f>IF(G38=J38,1,0)</f>
        <v>0</v>
      </c>
      <c r="J38" s="37">
        <f>SUM(J35:J37)</f>
        <v>1.1111111111111112</v>
      </c>
    </row>
    <row r="39" spans="2:10" x14ac:dyDescent="0.15">
      <c r="G39" t="s">
        <v>1</v>
      </c>
    </row>
    <row r="40" spans="2:10" x14ac:dyDescent="0.15">
      <c r="G40" s="21" t="s">
        <v>50</v>
      </c>
    </row>
    <row r="41" spans="2:10" x14ac:dyDescent="0.15">
      <c r="G41" s="21" t="s">
        <v>2</v>
      </c>
    </row>
    <row r="42" spans="2:10" x14ac:dyDescent="0.15">
      <c r="G42" s="21" t="s">
        <v>10</v>
      </c>
    </row>
    <row r="44" spans="2:10" ht="16" hidden="1" x14ac:dyDescent="0.2">
      <c r="B44" s="30"/>
      <c r="C44" s="2"/>
      <c r="D44" s="2"/>
      <c r="E44" s="2"/>
      <c r="F44" s="2"/>
      <c r="G44" s="2"/>
      <c r="H44" s="2"/>
    </row>
    <row r="45" spans="2:10" hidden="1" x14ac:dyDescent="0.15">
      <c r="B45" s="2"/>
      <c r="C45" s="2"/>
      <c r="D45" s="2"/>
      <c r="E45" s="2"/>
      <c r="F45" s="2"/>
      <c r="G45" s="2"/>
      <c r="H45" s="2" t="s">
        <v>13</v>
      </c>
      <c r="I45" s="3">
        <f>SUM(I1:I44)</f>
        <v>0</v>
      </c>
    </row>
    <row r="46" spans="2:10" hidden="1" x14ac:dyDescent="0.15">
      <c r="B46" s="22"/>
      <c r="C46" s="22"/>
      <c r="D46" s="22"/>
      <c r="E46" s="22"/>
      <c r="F46" s="22"/>
      <c r="G46" s="22"/>
      <c r="H46" s="38" t="s">
        <v>14</v>
      </c>
      <c r="I46" s="35">
        <v>9</v>
      </c>
    </row>
    <row r="47" spans="2:10" x14ac:dyDescent="0.15">
      <c r="B47" s="22"/>
      <c r="C47" s="22"/>
      <c r="D47" s="22"/>
      <c r="E47" s="22"/>
      <c r="F47" s="22"/>
      <c r="G47" s="42" t="s">
        <v>16</v>
      </c>
      <c r="H47" s="41"/>
    </row>
    <row r="48" spans="2:10" x14ac:dyDescent="0.15">
      <c r="B48" s="23"/>
      <c r="C48" s="24"/>
      <c r="D48" s="29"/>
      <c r="E48" s="29"/>
      <c r="F48" s="29"/>
      <c r="G48" s="29"/>
      <c r="H48" s="29"/>
    </row>
    <row r="49" spans="2:10" ht="16" x14ac:dyDescent="0.2">
      <c r="B49" s="1" t="s">
        <v>49</v>
      </c>
      <c r="C49" s="22"/>
      <c r="D49" s="25"/>
      <c r="E49" s="25"/>
      <c r="F49" s="31"/>
      <c r="G49" s="26"/>
      <c r="H49" s="27"/>
    </row>
    <row r="50" spans="2:10" x14ac:dyDescent="0.15">
      <c r="B50" s="22"/>
      <c r="C50" s="22"/>
      <c r="D50" s="22"/>
      <c r="E50" s="22"/>
      <c r="F50" s="22"/>
      <c r="G50" s="22"/>
      <c r="H50" s="22"/>
    </row>
    <row r="51" spans="2:10" x14ac:dyDescent="0.15">
      <c r="B51" s="45" t="s">
        <v>18</v>
      </c>
      <c r="C51" s="46"/>
      <c r="E51" s="54" t="s">
        <v>19</v>
      </c>
      <c r="F51" s="53">
        <v>15</v>
      </c>
      <c r="H51" s="44"/>
    </row>
    <row r="52" spans="2:10" x14ac:dyDescent="0.15">
      <c r="B52" s="7" t="s">
        <v>15</v>
      </c>
      <c r="C52" s="47" t="s">
        <v>20</v>
      </c>
      <c r="D52" s="47" t="s">
        <v>21</v>
      </c>
      <c r="E52" s="47" t="s">
        <v>22</v>
      </c>
      <c r="F52" s="48" t="s">
        <v>23</v>
      </c>
      <c r="I52"/>
      <c r="J52"/>
    </row>
    <row r="53" spans="2:10" x14ac:dyDescent="0.15">
      <c r="B53" s="49" t="s">
        <v>24</v>
      </c>
      <c r="C53" s="50">
        <v>0.34375</v>
      </c>
      <c r="D53" s="50">
        <v>0.64583333333333337</v>
      </c>
      <c r="E53" s="50">
        <f>D53-C53</f>
        <v>0.30208333333333337</v>
      </c>
      <c r="F53" s="33"/>
      <c r="H53" s="40" t="s">
        <v>25</v>
      </c>
      <c r="I53"/>
      <c r="J53"/>
    </row>
    <row r="54" spans="2:10" x14ac:dyDescent="0.15">
      <c r="B54" s="49" t="s">
        <v>26</v>
      </c>
      <c r="C54" s="50">
        <v>0.34375</v>
      </c>
      <c r="D54" s="50">
        <v>0.61458333333333337</v>
      </c>
      <c r="E54" s="50">
        <f>D54-C54</f>
        <v>0.27083333333333337</v>
      </c>
      <c r="F54" s="33"/>
      <c r="H54" s="40" t="s">
        <v>27</v>
      </c>
      <c r="I54"/>
      <c r="J54"/>
    </row>
    <row r="55" spans="2:10" x14ac:dyDescent="0.15">
      <c r="B55" s="49" t="s">
        <v>28</v>
      </c>
      <c r="C55" s="50">
        <v>0.34375</v>
      </c>
      <c r="D55" s="50">
        <v>0.6875</v>
      </c>
      <c r="E55" s="50">
        <f>D55-C55</f>
        <v>0.34375</v>
      </c>
      <c r="F55" s="33"/>
      <c r="H55" s="40" t="s">
        <v>29</v>
      </c>
      <c r="I55"/>
      <c r="J55"/>
    </row>
    <row r="56" spans="2:10" x14ac:dyDescent="0.15">
      <c r="B56" s="51" t="s">
        <v>30</v>
      </c>
      <c r="C56" s="52">
        <v>0.34375</v>
      </c>
      <c r="D56" s="52">
        <v>0.72916666666666663</v>
      </c>
      <c r="E56" s="52">
        <f>D56-C56</f>
        <v>0.38541666666666663</v>
      </c>
      <c r="F56" s="39"/>
      <c r="I56"/>
      <c r="J56"/>
    </row>
    <row r="57" spans="2:10" x14ac:dyDescent="0.15">
      <c r="B57" s="43"/>
      <c r="C57" s="43"/>
      <c r="D57" s="43"/>
      <c r="E57" s="43"/>
      <c r="F57" s="43"/>
      <c r="I57"/>
      <c r="J57"/>
    </row>
    <row r="58" spans="2:10" x14ac:dyDescent="0.15">
      <c r="B58" s="22"/>
      <c r="C58" s="22"/>
      <c r="D58" s="22"/>
      <c r="E58" s="28"/>
      <c r="F58" s="22"/>
      <c r="G58" s="22"/>
      <c r="H58" s="22"/>
    </row>
    <row r="59" spans="2:10" x14ac:dyDescent="0.15">
      <c r="B59" s="22"/>
      <c r="C59" s="22"/>
      <c r="D59" s="22"/>
      <c r="E59" s="22"/>
      <c r="F59" s="22"/>
      <c r="G59" s="22"/>
      <c r="H59" s="22"/>
    </row>
    <row r="60" spans="2:10" x14ac:dyDescent="0.15">
      <c r="B60" s="22"/>
      <c r="C60" s="22"/>
      <c r="D60" s="22"/>
      <c r="E60" s="22"/>
      <c r="F60" s="22"/>
      <c r="G60" s="22"/>
      <c r="H60" s="22"/>
    </row>
    <row r="62" spans="2:10" ht="18" x14ac:dyDescent="0.2">
      <c r="B62" s="56" t="s">
        <v>31</v>
      </c>
      <c r="C62" s="57"/>
      <c r="D62" s="57"/>
      <c r="E62" s="57"/>
      <c r="F62" s="57"/>
      <c r="G62" s="57"/>
      <c r="H62" s="58"/>
    </row>
    <row r="63" spans="2:10" x14ac:dyDescent="0.15">
      <c r="B63" s="59"/>
      <c r="C63" s="60"/>
      <c r="D63" s="60"/>
      <c r="E63" s="60"/>
      <c r="F63" s="60"/>
      <c r="G63" s="60"/>
      <c r="H63" s="61"/>
    </row>
    <row r="64" spans="2:10" x14ac:dyDescent="0.15">
      <c r="B64" s="62" t="s">
        <v>32</v>
      </c>
      <c r="C64" s="63"/>
      <c r="D64" s="63" t="s">
        <v>33</v>
      </c>
      <c r="E64" s="63" t="s">
        <v>34</v>
      </c>
      <c r="F64" s="63" t="s">
        <v>35</v>
      </c>
      <c r="G64" s="63" t="s">
        <v>36</v>
      </c>
      <c r="H64" s="64" t="s">
        <v>37</v>
      </c>
    </row>
    <row r="65" spans="2:8" x14ac:dyDescent="0.15">
      <c r="B65" s="59"/>
      <c r="C65" s="60"/>
      <c r="D65" s="65">
        <v>39461</v>
      </c>
      <c r="E65" s="65">
        <v>39465</v>
      </c>
      <c r="F65" s="60"/>
      <c r="G65" s="66">
        <v>70</v>
      </c>
      <c r="H65" s="33"/>
    </row>
    <row r="66" spans="2:8" x14ac:dyDescent="0.15">
      <c r="B66" s="59"/>
      <c r="C66" s="60"/>
      <c r="D66" s="60"/>
      <c r="E66" s="60"/>
      <c r="F66" s="60"/>
      <c r="G66" s="60"/>
      <c r="H66" s="61"/>
    </row>
    <row r="67" spans="2:8" x14ac:dyDescent="0.15">
      <c r="B67" s="62" t="s">
        <v>38</v>
      </c>
      <c r="C67" s="63"/>
      <c r="D67" s="63" t="s">
        <v>20</v>
      </c>
      <c r="E67" s="63" t="s">
        <v>21</v>
      </c>
      <c r="F67" s="63" t="s">
        <v>39</v>
      </c>
      <c r="G67" s="63" t="s">
        <v>19</v>
      </c>
      <c r="H67" s="64"/>
    </row>
    <row r="68" spans="2:8" x14ac:dyDescent="0.15">
      <c r="B68" s="59"/>
      <c r="C68" s="65">
        <v>39464</v>
      </c>
      <c r="D68" s="67">
        <v>0.59375</v>
      </c>
      <c r="E68" s="67">
        <v>0.67708333333333337</v>
      </c>
      <c r="F68" s="68"/>
      <c r="G68" s="66">
        <v>6</v>
      </c>
      <c r="H68" s="72"/>
    </row>
    <row r="69" spans="2:8" x14ac:dyDescent="0.15">
      <c r="B69" s="59"/>
      <c r="C69" s="60"/>
      <c r="D69" s="60"/>
      <c r="E69" s="60"/>
      <c r="F69" s="60"/>
      <c r="G69" s="60"/>
      <c r="H69" s="61"/>
    </row>
    <row r="70" spans="2:8" x14ac:dyDescent="0.15">
      <c r="B70" s="69"/>
      <c r="C70" s="70"/>
      <c r="D70" s="70"/>
      <c r="E70" s="70"/>
      <c r="F70" s="70"/>
      <c r="G70" s="71" t="s">
        <v>40</v>
      </c>
      <c r="H70" s="39"/>
    </row>
    <row r="71" spans="2:8" x14ac:dyDescent="0.15">
      <c r="B71" s="55"/>
      <c r="C71" s="55"/>
      <c r="D71" s="55"/>
      <c r="E71" s="55"/>
      <c r="F71" s="55"/>
      <c r="G71" s="55"/>
      <c r="H71" s="55"/>
    </row>
    <row r="75" spans="2:8" ht="18" x14ac:dyDescent="0.2">
      <c r="B75" s="56"/>
    </row>
  </sheetData>
  <mergeCells count="2">
    <mergeCell ref="B32:D32"/>
    <mergeCell ref="C34:D34"/>
  </mergeCells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Uhrzeitfunktionen</vt:lpstr>
    </vt:vector>
  </TitlesOfParts>
  <Company>Kantonsschule 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Cristina Nezel</cp:lastModifiedBy>
  <dcterms:created xsi:type="dcterms:W3CDTF">2005-01-26T14:09:59Z</dcterms:created>
  <dcterms:modified xsi:type="dcterms:W3CDTF">2017-03-02T14:29:59Z</dcterms:modified>
</cp:coreProperties>
</file>