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Kita/"/>
    </mc:Choice>
  </mc:AlternateContent>
  <bookViews>
    <workbookView xWindow="80" yWindow="460" windowWidth="27540" windowHeight="17220"/>
  </bookViews>
  <sheets>
    <sheet name="Bezüge und runde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E30" i="1"/>
  <c r="K26" i="1"/>
  <c r="K27" i="1"/>
  <c r="K25" i="1"/>
  <c r="N26" i="1"/>
  <c r="O26" i="1"/>
  <c r="P26" i="1"/>
  <c r="Q26" i="1"/>
  <c r="R26" i="1"/>
  <c r="N27" i="1"/>
  <c r="O27" i="1"/>
  <c r="P27" i="1"/>
  <c r="Q27" i="1"/>
  <c r="R27" i="1"/>
  <c r="O25" i="1"/>
  <c r="P25" i="1"/>
  <c r="Q25" i="1"/>
  <c r="R25" i="1"/>
  <c r="N25" i="1"/>
  <c r="P28" i="1"/>
  <c r="P29" i="1"/>
  <c r="P30" i="1"/>
  <c r="Q28" i="1"/>
  <c r="R28" i="1"/>
  <c r="S28" i="1"/>
  <c r="T28" i="1"/>
  <c r="Q29" i="1"/>
  <c r="R29" i="1"/>
  <c r="S29" i="1"/>
  <c r="T29" i="1"/>
  <c r="Q30" i="1"/>
  <c r="R30" i="1"/>
  <c r="S30" i="1"/>
  <c r="T30" i="1"/>
  <c r="U30" i="1"/>
  <c r="K24" i="1"/>
  <c r="P37" i="1"/>
  <c r="Q37" i="1"/>
  <c r="P38" i="1"/>
  <c r="Q38" i="1"/>
  <c r="P39" i="1"/>
  <c r="Q39" i="1"/>
  <c r="P40" i="1"/>
  <c r="Q40" i="1"/>
  <c r="E12" i="1"/>
  <c r="R37" i="1"/>
  <c r="S37" i="1"/>
  <c r="T37" i="1"/>
  <c r="E13" i="1"/>
  <c r="R38" i="1"/>
  <c r="S38" i="1"/>
  <c r="T38" i="1"/>
  <c r="E14" i="1"/>
  <c r="R39" i="1"/>
  <c r="S39" i="1"/>
  <c r="T39" i="1"/>
  <c r="S25" i="1"/>
  <c r="T25" i="1"/>
  <c r="S26" i="1"/>
  <c r="T26" i="1"/>
  <c r="S27" i="1"/>
  <c r="T27" i="1"/>
  <c r="P12" i="1"/>
  <c r="P13" i="1"/>
  <c r="P14" i="1"/>
  <c r="A23" i="1"/>
  <c r="R40" i="1"/>
  <c r="S40" i="1"/>
  <c r="T40" i="1"/>
  <c r="P41" i="1"/>
  <c r="Q41" i="1"/>
  <c r="R41" i="1"/>
  <c r="S41" i="1"/>
  <c r="T41" i="1"/>
  <c r="P42" i="1"/>
  <c r="Q42" i="1"/>
  <c r="R42" i="1"/>
  <c r="S42" i="1"/>
  <c r="T42" i="1"/>
  <c r="U42" i="1"/>
  <c r="A35" i="1"/>
  <c r="E45" i="1"/>
  <c r="E46" i="1"/>
</calcChain>
</file>

<file path=xl/sharedStrings.xml><?xml version="1.0" encoding="utf-8"?>
<sst xmlns="http://schemas.openxmlformats.org/spreadsheetml/2006/main" count="37" uniqueCount="25">
  <si>
    <t>Preise KiTa Chlostergarte</t>
  </si>
  <si>
    <t>Basis</t>
  </si>
  <si>
    <t>Halbtag mit ME</t>
  </si>
  <si>
    <t>Anzahl Wochen pro Jahr</t>
  </si>
  <si>
    <t>Halbtag ohne ME</t>
  </si>
  <si>
    <t>Kind ab 18 Monate</t>
  </si>
  <si>
    <t>Mitliegerbeitrag</t>
  </si>
  <si>
    <t>Jährlich</t>
  </si>
  <si>
    <t>Monatlich</t>
  </si>
  <si>
    <t>Verspätung der Eltern</t>
  </si>
  <si>
    <t>Aufnahmegebühr</t>
  </si>
  <si>
    <t>Einmalig</t>
  </si>
  <si>
    <t>Pro vielrtelstunde und Kind</t>
  </si>
  <si>
    <t>Halbtag mit Mittagessen</t>
  </si>
  <si>
    <t>Halbtag ohne Mittagessen</t>
  </si>
  <si>
    <t>Geben Sie in der gelben Zelle die Formel mit absoluten und relativen Bezügen so ein, dass sie sowohl nach unten als auch nach rechts kopiert werden kann.</t>
  </si>
  <si>
    <t>Grundpreis</t>
  </si>
  <si>
    <t>Pte</t>
  </si>
  <si>
    <t>Max</t>
  </si>
  <si>
    <t>Im Bereich E12:E14 sind die Preise der Kinderkrippe Kita Chlsotergarte für Kinder ab 18 Monate für einen Tag angegeben</t>
  </si>
  <si>
    <t>Ergänzen Sie die Tabelle, indem Sie die Preise für die jeweilige Anzahl Tage auf 5 Rappen gerundet berechnen.</t>
  </si>
  <si>
    <t>RUNDEN($E12*E$24*20;0)/20</t>
  </si>
  <si>
    <t>RUNDEN($E12*E$36*2;0)/2</t>
  </si>
  <si>
    <t>ganzer Tag</t>
  </si>
  <si>
    <t>Anzahl Tage pro 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</si>
</sst>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CHF-100C]_-;\-* #,##0.00\ [$CHF-100C]_-;_-* &quot;-&quot;??\ [$CHF-100C]_-;_-@_-"/>
  </numFmts>
  <fonts count="20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10"/>
      <color indexed="55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entury Gothic"/>
    </font>
    <font>
      <b/>
      <sz val="14"/>
      <name val="Arial"/>
    </font>
    <font>
      <sz val="10"/>
      <color theme="0"/>
      <name val="Arial"/>
    </font>
    <font>
      <b/>
      <sz val="10"/>
      <color theme="0"/>
      <name val="Arial"/>
    </font>
    <font>
      <sz val="18"/>
      <color theme="0"/>
      <name val="Arial"/>
    </font>
    <font>
      <sz val="24"/>
      <name val="Arial"/>
    </font>
    <font>
      <b/>
      <sz val="12"/>
      <color theme="0"/>
      <name val="Arial"/>
      <family val="2"/>
    </font>
    <font>
      <sz val="10"/>
      <color theme="1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entury Gothic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1" fontId="2" fillId="0" borderId="2" xfId="0" applyNumberFormat="1" applyFont="1" applyBorder="1"/>
    <xf numFmtId="0" fontId="0" fillId="0" borderId="0" xfId="0" applyBorder="1"/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9" fontId="0" fillId="0" borderId="5" xfId="0" applyNumberFormat="1" applyBorder="1"/>
    <xf numFmtId="0" fontId="8" fillId="0" borderId="0" xfId="0" applyFont="1" applyAlignment="1">
      <alignment vertical="center"/>
    </xf>
    <xf numFmtId="2" fontId="0" fillId="0" borderId="0" xfId="0" applyNumberFormat="1" applyBorder="1"/>
    <xf numFmtId="0" fontId="9" fillId="0" borderId="0" xfId="0" applyFont="1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5" fillId="0" borderId="3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10" fontId="4" fillId="0" borderId="0" xfId="0" applyNumberFormat="1" applyFont="1" applyProtection="1">
      <protection hidden="1"/>
    </xf>
    <xf numFmtId="0" fontId="0" fillId="0" borderId="1" xfId="0" applyBorder="1" applyProtection="1">
      <protection hidden="1"/>
    </xf>
    <xf numFmtId="164" fontId="0" fillId="2" borderId="1" xfId="0" applyNumberForma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1" fontId="10" fillId="0" borderId="0" xfId="0" applyNumberFormat="1" applyFont="1" applyFill="1" applyBorder="1" applyProtection="1">
      <protection hidden="1"/>
    </xf>
    <xf numFmtId="164" fontId="10" fillId="0" borderId="0" xfId="0" applyNumberFormat="1" applyFont="1" applyFill="1" applyBorder="1" applyProtection="1">
      <protection hidden="1"/>
    </xf>
    <xf numFmtId="9" fontId="10" fillId="0" borderId="0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6" fillId="0" borderId="5" xfId="0" applyFont="1" applyBorder="1" applyAlignment="1">
      <alignment horizontal="right"/>
    </xf>
    <xf numFmtId="164" fontId="0" fillId="3" borderId="1" xfId="0" applyNumberFormat="1" applyFill="1" applyBorder="1" applyProtection="1">
      <protection locked="0"/>
    </xf>
    <xf numFmtId="0" fontId="10" fillId="0" borderId="0" xfId="0" applyFont="1" applyFill="1" applyBorder="1"/>
    <xf numFmtId="2" fontId="10" fillId="0" borderId="0" xfId="0" applyNumberFormat="1" applyFont="1" applyFill="1" applyBorder="1" applyProtection="1">
      <protection locked="0"/>
    </xf>
    <xf numFmtId="0" fontId="14" fillId="0" borderId="0" xfId="0" applyFont="1" applyProtection="1">
      <protection hidden="1"/>
    </xf>
    <xf numFmtId="9" fontId="10" fillId="0" borderId="0" xfId="0" applyNumberFormat="1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5" fillId="0" borderId="0" xfId="0" applyFont="1" applyProtection="1">
      <protection hidden="1"/>
    </xf>
    <xf numFmtId="0" fontId="15" fillId="0" borderId="0" xfId="0" applyFont="1"/>
    <xf numFmtId="0" fontId="10" fillId="0" borderId="0" xfId="0" applyNumberFormat="1" applyFont="1" applyProtection="1">
      <protection hidden="1"/>
    </xf>
    <xf numFmtId="14" fontId="10" fillId="0" borderId="0" xfId="0" applyNumberFormat="1" applyFont="1" applyBorder="1"/>
    <xf numFmtId="0" fontId="10" fillId="0" borderId="0" xfId="0" applyFont="1" applyBorder="1"/>
    <xf numFmtId="2" fontId="15" fillId="0" borderId="0" xfId="0" applyNumberFormat="1" applyFont="1" applyFill="1" applyBorder="1" applyProtection="1">
      <protection hidden="1"/>
    </xf>
    <xf numFmtId="0" fontId="15" fillId="0" borderId="0" xfId="0" applyFont="1" applyBorder="1"/>
    <xf numFmtId="0" fontId="19" fillId="0" borderId="0" xfId="0" applyFont="1" applyAlignment="1">
      <alignment vertical="center"/>
    </xf>
  </cellXfs>
  <cellStyles count="47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Stand." xfId="0" builtinId="0"/>
    <cellStyle name="Stand. 2" xfId="1"/>
    <cellStyle name="Stand.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showGridLines="0" tabSelected="1" topLeftCell="C2" workbookViewId="0">
      <selection activeCell="F31" sqref="F31"/>
    </sheetView>
  </sheetViews>
  <sheetFormatPr baseColWidth="10" defaultRowHeight="13" x14ac:dyDescent="0.15"/>
  <cols>
    <col min="1" max="1" width="3.6640625" style="14" hidden="1" customWidth="1"/>
    <col min="2" max="2" width="4.1640625" style="14" hidden="1" customWidth="1"/>
    <col min="3" max="3" width="5.1640625" bestFit="1" customWidth="1"/>
    <col min="4" max="4" width="26" customWidth="1"/>
    <col min="5" max="5" width="11.33203125" bestFit="1" customWidth="1"/>
    <col min="6" max="6" width="15" customWidth="1"/>
    <col min="7" max="7" width="12.5" bestFit="1" customWidth="1"/>
    <col min="8" max="9" width="12.6640625" bestFit="1" customWidth="1"/>
    <col min="11" max="12" width="10.83203125" style="42"/>
    <col min="13" max="13" width="16" style="42" customWidth="1"/>
    <col min="14" max="14" width="11.1640625" style="40" bestFit="1" customWidth="1"/>
    <col min="15" max="15" width="11.1640625" style="35" bestFit="1" customWidth="1"/>
    <col min="16" max="20" width="12.5" style="35" bestFit="1" customWidth="1"/>
    <col min="21" max="21" width="11" style="35" bestFit="1" customWidth="1"/>
  </cols>
  <sheetData>
    <row r="1" spans="3:21" ht="30" x14ac:dyDescent="0.3">
      <c r="C1" s="14"/>
      <c r="D1" s="32" t="s">
        <v>0</v>
      </c>
      <c r="E1" s="14"/>
      <c r="F1" s="14"/>
      <c r="G1" s="14"/>
      <c r="H1" s="14"/>
      <c r="I1" s="14"/>
      <c r="J1" s="14"/>
      <c r="K1" s="41"/>
      <c r="L1" s="41"/>
      <c r="M1" s="41"/>
      <c r="N1" s="39"/>
      <c r="O1" s="25"/>
      <c r="P1" s="25"/>
      <c r="Q1" s="25"/>
      <c r="R1" s="25"/>
      <c r="S1" s="25"/>
      <c r="T1" s="25"/>
      <c r="U1" s="25"/>
    </row>
    <row r="2" spans="3:21" ht="16" x14ac:dyDescent="0.2">
      <c r="C2" s="24"/>
      <c r="D2" s="37" t="s">
        <v>10</v>
      </c>
      <c r="E2" s="24" t="s">
        <v>11</v>
      </c>
      <c r="F2" s="24"/>
      <c r="G2" s="24"/>
      <c r="H2" s="14"/>
      <c r="I2" s="14"/>
      <c r="J2" s="14"/>
      <c r="K2" s="41"/>
      <c r="L2" s="41"/>
      <c r="M2" s="41"/>
      <c r="N2" s="39"/>
      <c r="O2" s="25"/>
      <c r="P2" s="25"/>
      <c r="Q2" s="25"/>
      <c r="R2" s="25"/>
      <c r="S2" s="25"/>
      <c r="T2" s="25"/>
      <c r="U2" s="25"/>
    </row>
    <row r="3" spans="3:21" x14ac:dyDescent="0.15">
      <c r="C3" s="24"/>
      <c r="D3" s="24"/>
      <c r="E3" s="24">
        <v>100</v>
      </c>
      <c r="F3" s="24"/>
      <c r="G3" s="24"/>
      <c r="H3" s="14"/>
      <c r="I3" s="14"/>
      <c r="J3" s="14"/>
      <c r="K3" s="41"/>
      <c r="L3" s="41"/>
      <c r="M3" s="41"/>
      <c r="N3" s="39"/>
      <c r="O3" s="25"/>
      <c r="P3" s="25"/>
      <c r="Q3" s="25"/>
      <c r="R3" s="25"/>
      <c r="S3" s="25"/>
      <c r="T3" s="25"/>
      <c r="U3" s="25"/>
    </row>
    <row r="4" spans="3:21" ht="16" x14ac:dyDescent="0.2">
      <c r="C4" s="24"/>
      <c r="D4" s="37" t="s">
        <v>6</v>
      </c>
      <c r="E4" s="24" t="s">
        <v>7</v>
      </c>
      <c r="F4" s="24"/>
      <c r="G4" s="24"/>
      <c r="H4" s="14"/>
      <c r="I4" s="14"/>
      <c r="J4" s="14"/>
      <c r="K4" s="41"/>
      <c r="L4" s="41"/>
      <c r="M4" s="41"/>
      <c r="N4" s="39"/>
      <c r="O4" s="25"/>
      <c r="P4" s="25"/>
      <c r="Q4" s="25"/>
      <c r="R4" s="25"/>
      <c r="S4" s="25"/>
      <c r="T4" s="25"/>
      <c r="U4" s="25"/>
    </row>
    <row r="5" spans="3:21" ht="11.25" customHeight="1" x14ac:dyDescent="0.15">
      <c r="C5" s="24"/>
      <c r="D5" s="24"/>
      <c r="E5" s="24">
        <v>50</v>
      </c>
      <c r="F5" s="24"/>
      <c r="G5" s="24"/>
      <c r="H5" s="14"/>
      <c r="I5" s="14"/>
      <c r="J5" s="14"/>
      <c r="K5" s="41"/>
      <c r="L5" s="41"/>
      <c r="M5" s="41"/>
      <c r="N5" s="39"/>
      <c r="O5" s="25"/>
      <c r="P5" s="25"/>
      <c r="Q5" s="25"/>
      <c r="R5" s="25"/>
      <c r="S5" s="25"/>
      <c r="T5" s="25"/>
      <c r="U5" s="25"/>
    </row>
    <row r="6" spans="3:21" ht="11.25" customHeight="1" x14ac:dyDescent="0.15">
      <c r="C6" s="24"/>
      <c r="D6" s="24"/>
      <c r="E6" s="24"/>
      <c r="F6" s="24"/>
      <c r="G6" s="24"/>
      <c r="H6" s="14"/>
      <c r="I6" s="14"/>
      <c r="J6" s="14"/>
      <c r="K6" s="41"/>
      <c r="L6" s="41"/>
      <c r="M6" s="41"/>
      <c r="N6" s="39"/>
      <c r="O6" s="25"/>
      <c r="P6" s="25"/>
      <c r="Q6" s="25"/>
      <c r="R6" s="25"/>
      <c r="S6" s="25"/>
      <c r="T6" s="25"/>
      <c r="U6" s="25"/>
    </row>
    <row r="7" spans="3:21" x14ac:dyDescent="0.15">
      <c r="C7" s="24"/>
      <c r="D7" s="24" t="s">
        <v>3</v>
      </c>
      <c r="E7" s="24">
        <v>52</v>
      </c>
      <c r="F7" s="24"/>
      <c r="G7" s="24"/>
      <c r="H7" s="14"/>
      <c r="I7" s="14"/>
      <c r="J7" s="14"/>
      <c r="K7" s="41"/>
      <c r="L7" s="41"/>
      <c r="M7" s="41"/>
      <c r="N7" s="39"/>
      <c r="O7" s="25"/>
      <c r="P7" s="25"/>
      <c r="Q7" s="25"/>
      <c r="R7" s="25"/>
      <c r="S7" s="25"/>
      <c r="T7" s="25"/>
      <c r="U7" s="25"/>
    </row>
    <row r="8" spans="3:21" x14ac:dyDescent="0.15">
      <c r="C8" s="14"/>
      <c r="E8" s="24" t="s">
        <v>8</v>
      </c>
      <c r="F8" s="14"/>
      <c r="G8" s="14"/>
      <c r="H8" s="14"/>
      <c r="I8" s="14"/>
      <c r="J8" s="14"/>
      <c r="K8" s="41"/>
      <c r="L8" s="41"/>
      <c r="M8" s="41"/>
      <c r="N8" s="39"/>
      <c r="O8" s="25"/>
      <c r="P8" s="25"/>
      <c r="Q8" s="25"/>
      <c r="R8" s="25"/>
      <c r="S8" s="25"/>
      <c r="T8" s="25"/>
      <c r="U8" s="25"/>
    </row>
    <row r="9" spans="3:21" ht="16" x14ac:dyDescent="0.2">
      <c r="C9" s="24"/>
      <c r="D9" s="15" t="s">
        <v>16</v>
      </c>
      <c r="E9" s="38">
        <v>0.03</v>
      </c>
      <c r="F9" s="14"/>
      <c r="G9" s="14"/>
      <c r="H9" s="14"/>
      <c r="I9" s="14"/>
      <c r="J9" s="14"/>
      <c r="K9" s="41"/>
      <c r="L9" s="41"/>
      <c r="M9" s="41"/>
      <c r="N9" s="39"/>
      <c r="O9" s="25"/>
      <c r="P9" s="25"/>
      <c r="Q9" s="25"/>
      <c r="R9" s="25"/>
      <c r="S9" s="25"/>
      <c r="T9" s="25"/>
      <c r="U9" s="25"/>
    </row>
    <row r="10" spans="3:21" ht="17.25" customHeight="1" x14ac:dyDescent="0.15">
      <c r="C10" s="24"/>
      <c r="D10" s="16" t="s">
        <v>5</v>
      </c>
      <c r="E10" s="17"/>
      <c r="F10" s="14"/>
      <c r="G10" s="14"/>
      <c r="H10" s="14"/>
      <c r="I10" s="14"/>
      <c r="J10" s="14"/>
      <c r="K10" s="41"/>
      <c r="L10" s="41"/>
      <c r="M10" s="41"/>
      <c r="N10" s="39"/>
      <c r="O10" s="25"/>
      <c r="P10" s="25"/>
      <c r="Q10" s="27"/>
      <c r="R10" s="27"/>
      <c r="S10" s="27"/>
      <c r="T10" s="25"/>
      <c r="U10" s="25"/>
    </row>
    <row r="11" spans="3:21" x14ac:dyDescent="0.15">
      <c r="C11" s="24" t="s">
        <v>1</v>
      </c>
      <c r="D11" s="18" t="s">
        <v>24</v>
      </c>
      <c r="E11" s="18">
        <v>1</v>
      </c>
      <c r="F11" s="14"/>
      <c r="G11" s="14"/>
      <c r="H11" s="14"/>
      <c r="I11" s="14"/>
      <c r="J11" s="19"/>
      <c r="K11" s="41"/>
      <c r="L11" s="41"/>
      <c r="M11" s="41"/>
      <c r="N11" s="39"/>
      <c r="O11" s="25"/>
      <c r="P11" s="25">
        <v>1</v>
      </c>
      <c r="Q11" s="27"/>
      <c r="R11" s="27"/>
      <c r="S11" s="27"/>
      <c r="T11" s="25"/>
      <c r="U11" s="25"/>
    </row>
    <row r="12" spans="3:21" x14ac:dyDescent="0.15">
      <c r="C12" s="43">
        <v>80</v>
      </c>
      <c r="D12" s="20" t="s">
        <v>23</v>
      </c>
      <c r="E12" s="21">
        <f>($C12*$E$7/12)</f>
        <v>346.66666666666669</v>
      </c>
      <c r="F12" s="14"/>
      <c r="G12" s="14"/>
      <c r="H12" s="14"/>
      <c r="I12" s="14"/>
      <c r="J12" s="22"/>
      <c r="K12" s="46"/>
      <c r="L12" s="41"/>
      <c r="M12" s="41"/>
      <c r="N12" s="39"/>
      <c r="O12" s="25"/>
      <c r="P12" s="29">
        <f>E12</f>
        <v>346.66666666666669</v>
      </c>
      <c r="Q12" s="27"/>
      <c r="R12" s="27"/>
      <c r="S12" s="27"/>
      <c r="T12" s="25"/>
      <c r="U12" s="25"/>
    </row>
    <row r="13" spans="3:21" x14ac:dyDescent="0.15">
      <c r="C13" s="43">
        <v>50</v>
      </c>
      <c r="D13" s="20" t="s">
        <v>13</v>
      </c>
      <c r="E13" s="21">
        <f>($C13*$E$7/12)</f>
        <v>216.66666666666666</v>
      </c>
      <c r="F13" s="14"/>
      <c r="G13" s="14"/>
      <c r="H13" s="14"/>
      <c r="I13" s="14"/>
      <c r="J13" s="23"/>
      <c r="K13" s="41"/>
      <c r="L13" s="41"/>
      <c r="M13" s="41"/>
      <c r="N13" s="39"/>
      <c r="O13" s="25"/>
      <c r="P13" s="29">
        <f t="shared" ref="P13:P14" si="0">E13</f>
        <v>216.66666666666666</v>
      </c>
      <c r="Q13" s="27"/>
      <c r="R13" s="27"/>
      <c r="S13" s="27"/>
      <c r="T13" s="25"/>
      <c r="U13" s="25"/>
    </row>
    <row r="14" spans="3:21" x14ac:dyDescent="0.15">
      <c r="C14" s="43">
        <v>40</v>
      </c>
      <c r="D14" s="20" t="s">
        <v>14</v>
      </c>
      <c r="E14" s="21">
        <f>($C14*$E$7/12)</f>
        <v>173.33333333333334</v>
      </c>
      <c r="F14" s="14"/>
      <c r="G14" s="14"/>
      <c r="H14" s="14"/>
      <c r="I14" s="14"/>
      <c r="J14" s="23"/>
      <c r="K14" s="41"/>
      <c r="L14" s="41"/>
      <c r="M14" s="41"/>
      <c r="N14" s="39"/>
      <c r="O14" s="25"/>
      <c r="P14" s="29">
        <f t="shared" si="0"/>
        <v>173.33333333333334</v>
      </c>
      <c r="Q14" s="27"/>
      <c r="R14" s="27"/>
      <c r="S14" s="27"/>
      <c r="T14" s="25"/>
      <c r="U14" s="25"/>
    </row>
    <row r="15" spans="3:21" x14ac:dyDescent="0.15">
      <c r="F15" s="14"/>
      <c r="G15" s="14"/>
      <c r="H15" s="14"/>
      <c r="I15" s="14"/>
      <c r="O15" s="25"/>
      <c r="P15" s="25"/>
      <c r="Q15" s="27"/>
      <c r="R15" s="27"/>
      <c r="S15" s="27"/>
      <c r="T15" s="25"/>
      <c r="U15" s="25"/>
    </row>
    <row r="16" spans="3:21" x14ac:dyDescent="0.15">
      <c r="O16" s="25"/>
      <c r="P16" s="25"/>
      <c r="Q16" s="25"/>
      <c r="R16" s="25"/>
      <c r="S16" s="25"/>
      <c r="T16" s="25"/>
      <c r="U16" s="25"/>
    </row>
    <row r="17" spans="1:21" ht="14" x14ac:dyDescent="0.15">
      <c r="D17" s="11" t="s">
        <v>19</v>
      </c>
      <c r="O17" s="25"/>
      <c r="P17" s="25"/>
      <c r="Q17" s="25"/>
      <c r="R17" s="25"/>
      <c r="S17" s="25"/>
      <c r="T17" s="25"/>
      <c r="U17" s="25"/>
    </row>
    <row r="18" spans="1:21" ht="18" x14ac:dyDescent="0.2">
      <c r="D18" s="13"/>
      <c r="O18" s="25"/>
      <c r="P18" s="25"/>
      <c r="Q18" s="25"/>
      <c r="R18" s="25"/>
      <c r="S18" s="25"/>
      <c r="T18" s="25"/>
      <c r="U18" s="25"/>
    </row>
    <row r="19" spans="1:21" ht="14" customHeight="1" x14ac:dyDescent="0.15">
      <c r="D19" s="48" t="s">
        <v>20</v>
      </c>
      <c r="O19" s="25"/>
      <c r="P19" s="25"/>
      <c r="Q19" s="25"/>
      <c r="R19" s="25"/>
      <c r="S19" s="25"/>
      <c r="T19" s="25"/>
      <c r="U19" s="25"/>
    </row>
    <row r="20" spans="1:21" ht="14" x14ac:dyDescent="0.15">
      <c r="D20" s="11" t="s">
        <v>15</v>
      </c>
      <c r="O20" s="25"/>
      <c r="P20" s="25"/>
      <c r="Q20" s="25"/>
      <c r="R20" s="25"/>
      <c r="S20" s="25"/>
      <c r="T20" s="25"/>
      <c r="U20" s="25"/>
    </row>
    <row r="21" spans="1:21" ht="3.75" customHeight="1" x14ac:dyDescent="0.15">
      <c r="O21" s="25"/>
      <c r="P21" s="25"/>
      <c r="Q21" s="25"/>
      <c r="R21" s="25"/>
      <c r="S21" s="25"/>
      <c r="T21" s="25"/>
      <c r="U21" s="25"/>
    </row>
    <row r="22" spans="1:21" ht="29.25" customHeight="1" x14ac:dyDescent="0.25">
      <c r="A22" s="14" t="s">
        <v>17</v>
      </c>
      <c r="B22" s="14" t="s">
        <v>18</v>
      </c>
      <c r="C22" s="6"/>
      <c r="D22" s="33"/>
      <c r="E22" s="10"/>
      <c r="F22" s="7"/>
      <c r="G22" s="7"/>
      <c r="H22" s="7"/>
      <c r="I22" s="7"/>
      <c r="J22" s="6"/>
      <c r="K22" s="47"/>
      <c r="L22" s="47"/>
      <c r="M22" s="25"/>
      <c r="N22" s="25"/>
      <c r="O22" s="25"/>
      <c r="P22" s="30"/>
      <c r="Q22" s="31" t="s">
        <v>21</v>
      </c>
      <c r="R22" s="25"/>
      <c r="S22" s="25"/>
      <c r="T22" s="25"/>
      <c r="U22" s="25"/>
    </row>
    <row r="23" spans="1:21" x14ac:dyDescent="0.15">
      <c r="A23" s="14">
        <f>U30</f>
        <v>0</v>
      </c>
      <c r="B23" s="14">
        <v>15</v>
      </c>
      <c r="D23" s="16" t="s">
        <v>5</v>
      </c>
      <c r="E23" s="7"/>
      <c r="F23" s="8"/>
      <c r="G23" s="8"/>
      <c r="H23" s="8"/>
      <c r="I23" s="9"/>
      <c r="M23" s="26" t="s">
        <v>5</v>
      </c>
      <c r="N23" s="25"/>
      <c r="O23" s="27"/>
      <c r="P23" s="27"/>
      <c r="Q23" s="27"/>
      <c r="R23" s="25"/>
      <c r="S23" s="27"/>
      <c r="T23" s="25"/>
      <c r="U23" s="25"/>
    </row>
    <row r="24" spans="1:21" x14ac:dyDescent="0.15">
      <c r="D24" s="18" t="s">
        <v>24</v>
      </c>
      <c r="E24" s="4">
        <v>1</v>
      </c>
      <c r="F24" s="5">
        <v>2</v>
      </c>
      <c r="G24" s="5">
        <v>3</v>
      </c>
      <c r="H24" s="5">
        <v>4</v>
      </c>
      <c r="I24" s="5">
        <v>5</v>
      </c>
      <c r="K24" s="42" t="str">
        <f>IF(U30=15,"Die Ergebnisse sind richtig. Stellen Sie sicher, dass die Bezüge gemischt sind, so dass Sie die gelbe Zelle sowohl nach rechts als auch nach unten kopieren können."," ")</f>
        <v xml:space="preserve"> </v>
      </c>
      <c r="M24" s="25" t="s">
        <v>24</v>
      </c>
      <c r="N24" s="25">
        <v>1</v>
      </c>
      <c r="O24" s="28">
        <v>2</v>
      </c>
      <c r="P24" s="28">
        <v>3</v>
      </c>
      <c r="Q24" s="28">
        <v>4</v>
      </c>
      <c r="R24" s="28">
        <v>5</v>
      </c>
      <c r="S24" s="28">
        <v>4</v>
      </c>
      <c r="T24" s="28">
        <v>5</v>
      </c>
      <c r="U24" s="25"/>
    </row>
    <row r="25" spans="1:21" x14ac:dyDescent="0.15">
      <c r="D25" s="20" t="s">
        <v>23</v>
      </c>
      <c r="E25" s="34"/>
      <c r="F25" s="34"/>
      <c r="G25" s="34"/>
      <c r="H25" s="34"/>
      <c r="I25" s="34"/>
      <c r="J25" s="14"/>
      <c r="K25" s="41" t="str">
        <f>IF(AND(E25=N25,F25=O25,G25=P25,H25=Q25,I25=R25),"OK","")</f>
        <v/>
      </c>
      <c r="M25" s="25" t="s">
        <v>23</v>
      </c>
      <c r="N25" s="29">
        <f>ROUND(N$24*$E12*2,0)/2</f>
        <v>346.5</v>
      </c>
      <c r="O25" s="29">
        <f t="shared" ref="O25:R25" si="1">ROUND(O$24*$E12*2,0)/2</f>
        <v>693.5</v>
      </c>
      <c r="P25" s="29">
        <f t="shared" si="1"/>
        <v>1040</v>
      </c>
      <c r="Q25" s="29">
        <f t="shared" si="1"/>
        <v>1386.5</v>
      </c>
      <c r="R25" s="29">
        <f t="shared" si="1"/>
        <v>1733.5</v>
      </c>
      <c r="S25" s="36">
        <f t="shared" ref="Q25:T25" si="2">ROUND($E12*S$24*20,0)/20</f>
        <v>1386.65</v>
      </c>
      <c r="T25" s="36">
        <f t="shared" si="2"/>
        <v>1733.35</v>
      </c>
      <c r="U25" s="25"/>
    </row>
    <row r="26" spans="1:21" x14ac:dyDescent="0.15">
      <c r="D26" s="3" t="s">
        <v>13</v>
      </c>
      <c r="E26" s="34"/>
      <c r="F26" s="34"/>
      <c r="G26" s="34"/>
      <c r="H26" s="34"/>
      <c r="I26" s="34"/>
      <c r="J26" s="14"/>
      <c r="K26" s="41" t="str">
        <f t="shared" ref="K26:K27" si="3">IF(AND(E26=N26,F26=O26,G26=P26,H26=Q26,I26=R26),"OK","")</f>
        <v/>
      </c>
      <c r="M26" s="25" t="s">
        <v>13</v>
      </c>
      <c r="N26" s="29">
        <f t="shared" ref="N26:R26" si="4">ROUND(N$24*$E13*2,0)/2</f>
        <v>216.5</v>
      </c>
      <c r="O26" s="29">
        <f t="shared" si="4"/>
        <v>433.5</v>
      </c>
      <c r="P26" s="29">
        <f t="shared" si="4"/>
        <v>650</v>
      </c>
      <c r="Q26" s="29">
        <f t="shared" si="4"/>
        <v>866.5</v>
      </c>
      <c r="R26" s="29">
        <f t="shared" si="4"/>
        <v>1083.5</v>
      </c>
      <c r="S26" s="36">
        <f t="shared" ref="P26:T27" si="5">ROUND($E13*S$24*20,0)/20</f>
        <v>866.65</v>
      </c>
      <c r="T26" s="36">
        <f t="shared" si="5"/>
        <v>1083.3499999999999</v>
      </c>
      <c r="U26" s="25"/>
    </row>
    <row r="27" spans="1:21" x14ac:dyDescent="0.15">
      <c r="D27" s="3" t="s">
        <v>14</v>
      </c>
      <c r="E27" s="34"/>
      <c r="F27" s="34"/>
      <c r="G27" s="34"/>
      <c r="H27" s="34"/>
      <c r="I27" s="34"/>
      <c r="J27" s="14"/>
      <c r="K27" s="41" t="str">
        <f t="shared" si="3"/>
        <v/>
      </c>
      <c r="M27" s="25" t="s">
        <v>14</v>
      </c>
      <c r="N27" s="29">
        <f t="shared" ref="N27:R27" si="6">ROUND(N$24*$E14*2,0)/2</f>
        <v>173.5</v>
      </c>
      <c r="O27" s="29">
        <f t="shared" si="6"/>
        <v>346.5</v>
      </c>
      <c r="P27" s="29">
        <f t="shared" si="6"/>
        <v>520</v>
      </c>
      <c r="Q27" s="29">
        <f t="shared" si="6"/>
        <v>693.5</v>
      </c>
      <c r="R27" s="29">
        <f t="shared" si="6"/>
        <v>866.5</v>
      </c>
      <c r="S27" s="36">
        <f t="shared" si="5"/>
        <v>693.35</v>
      </c>
      <c r="T27" s="36">
        <f t="shared" si="5"/>
        <v>866.65</v>
      </c>
      <c r="U27" s="25"/>
    </row>
    <row r="28" spans="1:21" x14ac:dyDescent="0.15">
      <c r="D28" s="6"/>
      <c r="E28" s="12"/>
      <c r="F28" s="12"/>
      <c r="G28" s="12"/>
      <c r="H28" s="12"/>
      <c r="I28" s="12"/>
      <c r="M28" s="25"/>
      <c r="N28" s="25"/>
      <c r="O28" s="25"/>
      <c r="P28" s="25">
        <f>IF(E25=P25,1,0)</f>
        <v>0</v>
      </c>
      <c r="Q28" s="25">
        <f t="shared" ref="Q28:T28" si="7">IF(F25=Q25,1,0)</f>
        <v>0</v>
      </c>
      <c r="R28" s="25">
        <f t="shared" si="7"/>
        <v>0</v>
      </c>
      <c r="S28" s="25">
        <f t="shared" si="7"/>
        <v>0</v>
      </c>
      <c r="T28" s="25">
        <f t="shared" si="7"/>
        <v>0</v>
      </c>
      <c r="U28" s="25"/>
    </row>
    <row r="29" spans="1:21" x14ac:dyDescent="0.15">
      <c r="K29"/>
      <c r="L29"/>
      <c r="M29"/>
      <c r="N29"/>
      <c r="O29"/>
      <c r="P29" s="25">
        <f>IF(E26=P26,1,0)</f>
        <v>0</v>
      </c>
      <c r="Q29" s="25">
        <f t="shared" ref="Q29:T30" si="8">IF(F26=Q26,1,0)</f>
        <v>0</v>
      </c>
      <c r="R29" s="25">
        <f t="shared" si="8"/>
        <v>0</v>
      </c>
      <c r="S29" s="25">
        <f t="shared" si="8"/>
        <v>0</v>
      </c>
      <c r="T29" s="25">
        <f t="shared" si="8"/>
        <v>0</v>
      </c>
      <c r="U29" s="25"/>
    </row>
    <row r="30" spans="1:21" x14ac:dyDescent="0.15">
      <c r="E30" s="14" t="str">
        <f>IF(AND(E25=N25,E26=N26,E27=N27),"OK","")</f>
        <v/>
      </c>
      <c r="F30" s="14" t="str">
        <f t="shared" ref="F30:I30" si="9">IF(AND(F25=O25,F26=O26,F27=O27),"OK","")</f>
        <v/>
      </c>
      <c r="G30" s="14" t="str">
        <f t="shared" si="9"/>
        <v/>
      </c>
      <c r="H30" s="14" t="str">
        <f t="shared" si="9"/>
        <v/>
      </c>
      <c r="I30" s="14" t="str">
        <f t="shared" si="9"/>
        <v/>
      </c>
      <c r="K30"/>
      <c r="L30"/>
      <c r="M30"/>
      <c r="N30"/>
      <c r="O30"/>
      <c r="P30" s="25">
        <f>IF(E27=P27,1,0)</f>
        <v>0</v>
      </c>
      <c r="Q30" s="25">
        <f t="shared" si="8"/>
        <v>0</v>
      </c>
      <c r="R30" s="25">
        <f t="shared" si="8"/>
        <v>0</v>
      </c>
      <c r="S30" s="25">
        <f t="shared" si="8"/>
        <v>0</v>
      </c>
      <c r="T30" s="25">
        <f t="shared" si="8"/>
        <v>0</v>
      </c>
      <c r="U30" s="25">
        <f>SUM(P28:T30)</f>
        <v>0</v>
      </c>
    </row>
    <row r="31" spans="1:21" x14ac:dyDescent="0.15">
      <c r="K31"/>
      <c r="L31"/>
      <c r="M31"/>
      <c r="N31"/>
      <c r="O31"/>
      <c r="R31" s="25"/>
      <c r="S31" s="25"/>
      <c r="T31" s="25"/>
      <c r="U31" s="25"/>
    </row>
    <row r="32" spans="1:21" x14ac:dyDescent="0.15">
      <c r="K32"/>
      <c r="L32"/>
      <c r="M32"/>
      <c r="N32"/>
      <c r="O32"/>
      <c r="P32" s="25"/>
      <c r="Q32" s="25"/>
      <c r="R32" s="25"/>
      <c r="S32" s="25"/>
      <c r="T32" s="25"/>
      <c r="U32" s="25"/>
    </row>
    <row r="33" spans="1:21" x14ac:dyDescent="0.15">
      <c r="K33"/>
      <c r="L33"/>
      <c r="M33"/>
      <c r="N33"/>
      <c r="O33"/>
      <c r="P33" s="25"/>
      <c r="Q33" s="25"/>
      <c r="R33" s="25"/>
      <c r="S33" s="25"/>
      <c r="T33" s="25"/>
      <c r="U33" s="25"/>
    </row>
    <row r="34" spans="1:21" ht="23" x14ac:dyDescent="0.25">
      <c r="A34" s="14" t="s">
        <v>17</v>
      </c>
      <c r="B34" s="14" t="s">
        <v>18</v>
      </c>
      <c r="K34"/>
      <c r="L34"/>
      <c r="M34"/>
      <c r="N34"/>
      <c r="O34"/>
      <c r="P34" s="30"/>
      <c r="Q34" s="31" t="s">
        <v>22</v>
      </c>
      <c r="R34" s="25"/>
      <c r="S34" s="25"/>
      <c r="T34" s="25"/>
      <c r="U34" s="25"/>
    </row>
    <row r="35" spans="1:21" x14ac:dyDescent="0.15">
      <c r="A35" s="14">
        <f>U42</f>
        <v>15</v>
      </c>
      <c r="B35" s="14">
        <v>15</v>
      </c>
      <c r="K35"/>
      <c r="L35"/>
      <c r="M35"/>
      <c r="N35"/>
      <c r="O35"/>
      <c r="P35" s="25"/>
      <c r="Q35" s="27"/>
      <c r="R35" s="27"/>
      <c r="S35" s="27"/>
      <c r="T35" s="25"/>
      <c r="U35" s="25"/>
    </row>
    <row r="36" spans="1:21" x14ac:dyDescent="0.15">
      <c r="K36"/>
      <c r="L36"/>
      <c r="M36"/>
      <c r="N36"/>
      <c r="O36"/>
      <c r="P36" s="25">
        <v>1</v>
      </c>
      <c r="Q36" s="28">
        <v>2</v>
      </c>
      <c r="R36" s="28">
        <v>3</v>
      </c>
      <c r="S36" s="28">
        <v>4</v>
      </c>
      <c r="T36" s="28">
        <v>5</v>
      </c>
      <c r="U36" s="25"/>
    </row>
    <row r="37" spans="1:21" x14ac:dyDescent="0.15">
      <c r="K37"/>
      <c r="L37"/>
      <c r="M37"/>
      <c r="N37"/>
      <c r="O37"/>
      <c r="P37" s="36">
        <f>ROUND($E12*E$36*2,0)/2</f>
        <v>0</v>
      </c>
      <c r="Q37" s="36">
        <f t="shared" ref="Q37:T39" si="10">ROUND($E12*F$36*2,0)/2</f>
        <v>0</v>
      </c>
      <c r="R37" s="36">
        <f t="shared" si="10"/>
        <v>0</v>
      </c>
      <c r="S37" s="36">
        <f t="shared" si="10"/>
        <v>0</v>
      </c>
      <c r="T37" s="36">
        <f t="shared" si="10"/>
        <v>0</v>
      </c>
      <c r="U37" s="25"/>
    </row>
    <row r="38" spans="1:21" x14ac:dyDescent="0.15">
      <c r="K38"/>
      <c r="L38"/>
      <c r="M38"/>
      <c r="N38"/>
      <c r="O38"/>
      <c r="P38" s="36">
        <f t="shared" ref="P38:P39" si="11">ROUND($E13*E$36*2,0)/2</f>
        <v>0</v>
      </c>
      <c r="Q38" s="36">
        <f t="shared" si="10"/>
        <v>0</v>
      </c>
      <c r="R38" s="36">
        <f t="shared" si="10"/>
        <v>0</v>
      </c>
      <c r="S38" s="36">
        <f t="shared" si="10"/>
        <v>0</v>
      </c>
      <c r="T38" s="36">
        <f t="shared" si="10"/>
        <v>0</v>
      </c>
      <c r="U38" s="25"/>
    </row>
    <row r="39" spans="1:21" x14ac:dyDescent="0.15">
      <c r="K39"/>
      <c r="L39"/>
      <c r="M39"/>
      <c r="N39"/>
      <c r="O39"/>
      <c r="P39" s="36">
        <f t="shared" si="11"/>
        <v>0</v>
      </c>
      <c r="Q39" s="36">
        <f t="shared" si="10"/>
        <v>0</v>
      </c>
      <c r="R39" s="36">
        <f t="shared" si="10"/>
        <v>0</v>
      </c>
      <c r="S39" s="36">
        <f t="shared" si="10"/>
        <v>0</v>
      </c>
      <c r="T39" s="36">
        <f t="shared" si="10"/>
        <v>0</v>
      </c>
      <c r="U39" s="25"/>
    </row>
    <row r="40" spans="1:21" x14ac:dyDescent="0.15">
      <c r="K40"/>
      <c r="L40"/>
      <c r="M40"/>
      <c r="N40"/>
      <c r="O40"/>
      <c r="P40" s="25">
        <f>IF(E37=P37,1,0)</f>
        <v>1</v>
      </c>
      <c r="Q40" s="25">
        <f t="shared" ref="Q40:Q42" si="12">IF(F37=Q37,1,0)</f>
        <v>1</v>
      </c>
      <c r="R40" s="25">
        <f t="shared" ref="R40:R42" si="13">IF(G37=R37,1,0)</f>
        <v>1</v>
      </c>
      <c r="S40" s="25">
        <f t="shared" ref="S40:S42" si="14">IF(H37=S37,1,0)</f>
        <v>1</v>
      </c>
      <c r="T40" s="25">
        <f t="shared" ref="T40:T42" si="15">IF(I37=T37,1,0)</f>
        <v>1</v>
      </c>
      <c r="U40" s="25"/>
    </row>
    <row r="41" spans="1:21" x14ac:dyDescent="0.15">
      <c r="K41"/>
      <c r="L41"/>
      <c r="M41"/>
      <c r="N41"/>
      <c r="O41"/>
      <c r="P41" s="25">
        <f t="shared" ref="P41:P42" si="16">IF(E38=P38,1,0)</f>
        <v>1</v>
      </c>
      <c r="Q41" s="25">
        <f t="shared" si="12"/>
        <v>1</v>
      </c>
      <c r="R41" s="25">
        <f t="shared" si="13"/>
        <v>1</v>
      </c>
      <c r="S41" s="25">
        <f t="shared" si="14"/>
        <v>1</v>
      </c>
      <c r="T41" s="25">
        <f t="shared" si="15"/>
        <v>1</v>
      </c>
      <c r="U41" s="25"/>
    </row>
    <row r="42" spans="1:21" x14ac:dyDescent="0.15">
      <c r="K42"/>
      <c r="L42"/>
      <c r="M42"/>
      <c r="N42"/>
      <c r="O42"/>
      <c r="P42" s="25">
        <f t="shared" si="16"/>
        <v>1</v>
      </c>
      <c r="Q42" s="25">
        <f t="shared" si="12"/>
        <v>1</v>
      </c>
      <c r="R42" s="25">
        <f t="shared" si="13"/>
        <v>1</v>
      </c>
      <c r="S42" s="25">
        <f t="shared" si="14"/>
        <v>1</v>
      </c>
      <c r="T42" s="25">
        <f t="shared" si="15"/>
        <v>1</v>
      </c>
      <c r="U42" s="25">
        <f>SUM(P40:T42)</f>
        <v>15</v>
      </c>
    </row>
    <row r="43" spans="1:21" x14ac:dyDescent="0.15">
      <c r="K43"/>
      <c r="L43"/>
      <c r="M43"/>
      <c r="N43"/>
      <c r="O43"/>
    </row>
    <row r="44" spans="1:21" x14ac:dyDescent="0.15">
      <c r="K44"/>
      <c r="L44"/>
      <c r="M44"/>
      <c r="N44"/>
      <c r="O44"/>
    </row>
    <row r="45" spans="1:21" x14ac:dyDescent="0.15">
      <c r="C45" s="45"/>
      <c r="D45" s="45" t="s">
        <v>2</v>
      </c>
      <c r="E45" s="45">
        <f>C13</f>
        <v>50</v>
      </c>
      <c r="F45" s="45"/>
      <c r="G45" s="45"/>
    </row>
    <row r="46" spans="1:21" x14ac:dyDescent="0.15">
      <c r="C46" s="45"/>
      <c r="D46" s="45" t="s">
        <v>4</v>
      </c>
      <c r="E46" s="45">
        <f>C14</f>
        <v>40</v>
      </c>
      <c r="F46" s="45"/>
      <c r="G46" s="45"/>
    </row>
    <row r="47" spans="1:21" x14ac:dyDescent="0.15">
      <c r="C47" s="45"/>
      <c r="D47" s="44"/>
      <c r="E47" s="45"/>
      <c r="F47" s="45"/>
      <c r="G47" s="45"/>
    </row>
    <row r="48" spans="1:21" x14ac:dyDescent="0.15">
      <c r="C48" s="45"/>
      <c r="D48" s="44" t="s">
        <v>9</v>
      </c>
      <c r="E48" s="45" t="s">
        <v>12</v>
      </c>
      <c r="F48" s="45"/>
      <c r="G48" s="45"/>
    </row>
    <row r="49" spans="3:7" x14ac:dyDescent="0.15">
      <c r="C49" s="45"/>
      <c r="D49" s="44"/>
      <c r="E49" s="45">
        <v>20</v>
      </c>
      <c r="F49" s="45"/>
      <c r="G49" s="45"/>
    </row>
    <row r="50" spans="3:7" x14ac:dyDescent="0.15">
      <c r="C50" s="45"/>
      <c r="D50" s="44"/>
      <c r="E50" s="45"/>
      <c r="F50" s="45"/>
      <c r="G50" s="45"/>
    </row>
    <row r="51" spans="3:7" x14ac:dyDescent="0.15">
      <c r="D51" s="1"/>
    </row>
    <row r="52" spans="3:7" x14ac:dyDescent="0.15">
      <c r="D52" s="1"/>
    </row>
    <row r="53" spans="3:7" x14ac:dyDescent="0.15">
      <c r="D53" s="1"/>
    </row>
    <row r="54" spans="3:7" x14ac:dyDescent="0.15">
      <c r="D54" s="1"/>
    </row>
    <row r="55" spans="3:7" x14ac:dyDescent="0.15">
      <c r="D55" s="1"/>
    </row>
    <row r="56" spans="3:7" x14ac:dyDescent="0.15">
      <c r="D56" s="1"/>
    </row>
    <row r="57" spans="3:7" x14ac:dyDescent="0.15">
      <c r="D57" s="1"/>
    </row>
    <row r="58" spans="3:7" x14ac:dyDescent="0.15">
      <c r="D58" s="1"/>
    </row>
    <row r="59" spans="3:7" x14ac:dyDescent="0.15">
      <c r="D59" s="1"/>
    </row>
    <row r="60" spans="3:7" x14ac:dyDescent="0.15">
      <c r="D60" s="1"/>
    </row>
    <row r="61" spans="3:7" x14ac:dyDescent="0.15">
      <c r="D61" s="1"/>
    </row>
    <row r="62" spans="3:7" x14ac:dyDescent="0.15">
      <c r="D62" s="1"/>
    </row>
    <row r="63" spans="3:7" x14ac:dyDescent="0.15">
      <c r="D63" s="1"/>
    </row>
    <row r="64" spans="3:7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2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</sheetData>
  <sheetProtection password="8539" sheet="1" objects="1" scenarios="1" formatColumns="0"/>
  <phoneticPr fontId="3" type="noConversion"/>
  <pageMargins left="0.7" right="0.7" top="0.75" bottom="0.75" header="0.4921259845" footer="0.49212598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Bezüge und runden</vt:lpstr>
    </vt:vector>
  </TitlesOfParts>
  <Company>Kantonsschule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Cristina Nezel</cp:lastModifiedBy>
  <dcterms:created xsi:type="dcterms:W3CDTF">2007-08-30T11:02:25Z</dcterms:created>
  <dcterms:modified xsi:type="dcterms:W3CDTF">2018-01-01T12:26:09Z</dcterms:modified>
</cp:coreProperties>
</file>