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cristinanezel/Documents/www/cristina/Tabellenkalkulation/Runden/00-RUNDEN-Demo/"/>
    </mc:Choice>
  </mc:AlternateContent>
  <bookViews>
    <workbookView xWindow="80" yWindow="460" windowWidth="23040" windowHeight="13220"/>
  </bookViews>
  <sheets>
    <sheet name="Verschachtelung" sheetId="5" r:id="rId1"/>
    <sheet name="Spezielles Runden" sheetId="4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5" l="1"/>
  <c r="G35" i="5"/>
  <c r="G36" i="5"/>
  <c r="G37" i="5"/>
  <c r="G38" i="5"/>
  <c r="G39" i="5"/>
  <c r="G40" i="5"/>
  <c r="G41" i="5"/>
  <c r="G42" i="5"/>
  <c r="G43" i="5"/>
  <c r="G33" i="5"/>
  <c r="C17" i="5"/>
  <c r="G17" i="5"/>
  <c r="C18" i="5"/>
  <c r="G18" i="5"/>
  <c r="C19" i="5"/>
  <c r="G19" i="5"/>
  <c r="C20" i="5"/>
  <c r="G20" i="5"/>
  <c r="C21" i="5"/>
  <c r="G21" i="5"/>
  <c r="C22" i="5"/>
  <c r="G22" i="5"/>
  <c r="C23" i="5"/>
  <c r="G23" i="5"/>
  <c r="C24" i="5"/>
  <c r="G24" i="5"/>
  <c r="C25" i="5"/>
  <c r="G25" i="5"/>
  <c r="C26" i="5"/>
  <c r="G26" i="5"/>
  <c r="C16" i="5"/>
  <c r="G16" i="5"/>
  <c r="E43" i="5"/>
  <c r="E42" i="5"/>
  <c r="E41" i="5"/>
  <c r="E40" i="5"/>
  <c r="E39" i="5"/>
  <c r="E38" i="5"/>
  <c r="E37" i="5"/>
  <c r="E36" i="5"/>
  <c r="E35" i="5"/>
  <c r="E34" i="5"/>
  <c r="E33" i="5"/>
  <c r="E26" i="5"/>
  <c r="E25" i="5"/>
  <c r="E24" i="5"/>
  <c r="E23" i="5"/>
  <c r="E22" i="5"/>
  <c r="E21" i="5"/>
  <c r="E20" i="5"/>
  <c r="E19" i="5"/>
  <c r="E18" i="5"/>
  <c r="E17" i="5"/>
  <c r="E16" i="5"/>
  <c r="B41" i="4"/>
  <c r="B42" i="4"/>
  <c r="B33" i="4"/>
  <c r="B34" i="4"/>
  <c r="B35" i="4"/>
  <c r="B36" i="4"/>
  <c r="B37" i="4"/>
  <c r="B38" i="4"/>
  <c r="B39" i="4"/>
  <c r="B40" i="4"/>
  <c r="B32" i="4"/>
</calcChain>
</file>

<file path=xl/sharedStrings.xml><?xml version="1.0" encoding="utf-8"?>
<sst xmlns="http://schemas.openxmlformats.org/spreadsheetml/2006/main" count="62" uniqueCount="41">
  <si>
    <t>Auf 0 Komma Stelle 
runden</t>
  </si>
  <si>
    <t>Auf eine halbe Note runden</t>
  </si>
  <si>
    <t>Auf 50 Rappen (einen halben Franken) runden</t>
  </si>
  <si>
    <t>RUNDEN(Zahl*2;0)/2</t>
  </si>
  <si>
    <t>DIREKT: =</t>
  </si>
  <si>
    <t>Note</t>
  </si>
  <si>
    <t>Auf eine halbe Note 
gerundet</t>
  </si>
  <si>
    <t>Auf 5 Rappen runden (ein zwanzigsten Franken) runden</t>
  </si>
  <si>
    <t>RUNDEN(Zahl*20;0)/20</t>
  </si>
  <si>
    <t>* 2</t>
  </si>
  <si>
    <t>Ergebnis / 2</t>
  </si>
  <si>
    <t>* 20</t>
  </si>
  <si>
    <t>Ergebnis / 20</t>
  </si>
  <si>
    <t>Mittelwert auf eine Note runden:</t>
  </si>
  <si>
    <t>Summe auf 10 Franken runden</t>
  </si>
  <si>
    <t>Summe auf 1 Franken abrunden</t>
  </si>
  <si>
    <t>Summe auf 100 Franken aufrunden</t>
  </si>
  <si>
    <t>Mittelwert auf 5 Rappen aufrunden</t>
  </si>
  <si>
    <t>Mittelwert vom A1:A4
auf 1 Dezimalstelle gerundet:</t>
  </si>
  <si>
    <t>Summe vom C1:C4
auf 50 Rappen gerundet</t>
  </si>
  <si>
    <t>MwSt auf 5 Rappen runden</t>
  </si>
  <si>
    <t>Mehrwertsteuersatz:</t>
  </si>
  <si>
    <t>Art</t>
  </si>
  <si>
    <t>Einheit</t>
  </si>
  <si>
    <t>Preis pro Einheit</t>
  </si>
  <si>
    <t>Betrag</t>
  </si>
  <si>
    <t>Wie hoch ist die MwSt.?
Runden Sie den Betrag auf 5 Rappen</t>
  </si>
  <si>
    <t>Brot</t>
  </si>
  <si>
    <t>Teigwaren</t>
  </si>
  <si>
    <t>Kaffee</t>
  </si>
  <si>
    <t>Milch</t>
  </si>
  <si>
    <t>Butter</t>
  </si>
  <si>
    <t>Schokolade</t>
  </si>
  <si>
    <t>Honig</t>
  </si>
  <si>
    <t>Joghurt</t>
  </si>
  <si>
    <t>Quark</t>
  </si>
  <si>
    <t>Apfel</t>
  </si>
  <si>
    <t>Birnen</t>
  </si>
  <si>
    <t>Preis pro Einheit MwSt inklusiv (Preis Brutto)</t>
  </si>
  <si>
    <t>Wie hoch ist die MwSt.?</t>
  </si>
  <si>
    <t>Runden Sie den Betrag auf 5 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</si>
</sst>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CHF&quot;_-;\-* #,##0.00\ &quot;CHF&quot;_-;_-* &quot;-&quot;??\ &quot;CHF&quot;_-;_-@_-"/>
    <numFmt numFmtId="164" formatCode="_ &quot;CHF&quot;\ * #,##0.00_ ;_ &quot;CHF&quot;\ * \-#,##0.00_ ;_ &quot;CHF&quot;\ * &quot;-&quot;??_ ;_ @_ "/>
    <numFmt numFmtId="165" formatCode="&quot;CHF&quot;\ #,##0.00"/>
    <numFmt numFmtId="166" formatCode="0.0000"/>
    <numFmt numFmtId="167" formatCode="_-* #,##0.00\ [$CHF-100C]_-;\-* #,##0.00\ [$CHF-100C]_-;_-* &quot;-&quot;??\ [$CHF-100C]_-;_-@_-"/>
    <numFmt numFmtId="168" formatCode="_ &quot;SFr.&quot;\ * #,##0.00_ ;_ &quot;SFr.&quot;\ * \-#,##0.00_ ;_ &quot;SFr.&quot;\ * &quot;-&quot;??_ ;_ @_ "/>
    <numFmt numFmtId="169" formatCode="_-* #,##0.00\ [$€-407]_-;\-* #,##0.00\ [$€-407]_-;_-* &quot;-&quot;??\ [$€-407]_-;_-@_-"/>
    <numFmt numFmtId="170" formatCode="#,##0.00\ [$€-407];\-#,##0.00\ [$€-407]"/>
  </numFmts>
  <fonts count="8" x14ac:knownFonts="1">
    <font>
      <sz val="11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0" fillId="3" borderId="1" xfId="0" applyFill="1" applyBorder="1"/>
    <xf numFmtId="0" fontId="0" fillId="5" borderId="1" xfId="0" applyFill="1" applyBorder="1"/>
    <xf numFmtId="0" fontId="0" fillId="4" borderId="1" xfId="0" applyFill="1" applyBorder="1"/>
    <xf numFmtId="0" fontId="0" fillId="0" borderId="0" xfId="0" applyAlignment="1">
      <alignment wrapText="1"/>
    </xf>
    <xf numFmtId="164" fontId="0" fillId="7" borderId="1" xfId="0" applyNumberFormat="1" applyFill="1" applyBorder="1"/>
    <xf numFmtId="164" fontId="0" fillId="6" borderId="1" xfId="0" applyNumberFormat="1" applyFill="1" applyBorder="1"/>
    <xf numFmtId="164" fontId="0" fillId="9" borderId="1" xfId="0" applyNumberFormat="1" applyFill="1" applyBorder="1"/>
    <xf numFmtId="0" fontId="1" fillId="0" borderId="0" xfId="0" applyFont="1"/>
    <xf numFmtId="165" fontId="0" fillId="8" borderId="1" xfId="0" applyNumberFormat="1" applyFill="1" applyBorder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0" fillId="2" borderId="1" xfId="0" applyFill="1" applyBorder="1"/>
    <xf numFmtId="0" fontId="0" fillId="10" borderId="1" xfId="0" applyFill="1" applyBorder="1"/>
    <xf numFmtId="0" fontId="0" fillId="10" borderId="0" xfId="0" applyFill="1"/>
    <xf numFmtId="164" fontId="0" fillId="10" borderId="1" xfId="0" applyNumberFormat="1" applyFill="1" applyBorder="1"/>
    <xf numFmtId="165" fontId="0" fillId="10" borderId="1" xfId="0" applyNumberFormat="1" applyFill="1" applyBorder="1"/>
    <xf numFmtId="164" fontId="0" fillId="0" borderId="0" xfId="0" applyNumberFormat="1"/>
    <xf numFmtId="164" fontId="0" fillId="2" borderId="1" xfId="0" applyNumberFormat="1" applyFill="1" applyBorder="1"/>
    <xf numFmtId="165" fontId="0" fillId="2" borderId="1" xfId="0" applyNumberFormat="1" applyFill="1" applyBorder="1"/>
    <xf numFmtId="0" fontId="5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44" fontId="3" fillId="0" borderId="1" xfId="1" applyBorder="1"/>
    <xf numFmtId="44" fontId="3" fillId="11" borderId="1" xfId="1" applyFill="1" applyBorder="1" applyProtection="1">
      <protection locked="0"/>
    </xf>
    <xf numFmtId="0" fontId="0" fillId="0" borderId="0" xfId="0" applyProtection="1">
      <protection hidden="1"/>
    </xf>
    <xf numFmtId="0" fontId="0" fillId="0" borderId="0" xfId="0" applyFill="1" applyBorder="1" applyAlignment="1">
      <alignment horizontal="center"/>
    </xf>
    <xf numFmtId="168" fontId="0" fillId="0" borderId="0" xfId="0" applyNumberFormat="1" applyFill="1" applyBorder="1"/>
    <xf numFmtId="0" fontId="6" fillId="0" borderId="2" xfId="0" applyFont="1" applyBorder="1"/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/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7" fillId="0" borderId="4" xfId="0" applyFont="1" applyBorder="1"/>
    <xf numFmtId="0" fontId="7" fillId="0" borderId="5" xfId="0" applyFont="1" applyBorder="1"/>
    <xf numFmtId="0" fontId="7" fillId="0" borderId="4" xfId="0" applyFont="1" applyBorder="1" applyAlignment="1">
      <alignment horizontal="center"/>
    </xf>
    <xf numFmtId="169" fontId="7" fillId="0" borderId="5" xfId="0" applyNumberFormat="1" applyFont="1" applyBorder="1"/>
    <xf numFmtId="169" fontId="7" fillId="12" borderId="5" xfId="0" applyNumberFormat="1" applyFont="1" applyFill="1" applyBorder="1" applyProtection="1">
      <protection locked="0"/>
    </xf>
    <xf numFmtId="170" fontId="7" fillId="12" borderId="5" xfId="0" applyNumberFormat="1" applyFont="1" applyFill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0" xfId="0" applyProtection="1">
      <protection locked="0"/>
    </xf>
    <xf numFmtId="167" fontId="0" fillId="0" borderId="0" xfId="0" applyNumberFormat="1" applyProtection="1">
      <protection locked="0"/>
    </xf>
    <xf numFmtId="166" fontId="4" fillId="0" borderId="0" xfId="0" applyNumberFormat="1" applyFont="1" applyAlignment="1" applyProtection="1">
      <alignment horizontal="right" wrapText="1"/>
      <protection locked="0"/>
    </xf>
    <xf numFmtId="0" fontId="4" fillId="0" borderId="0" xfId="0" applyFont="1" applyProtection="1">
      <protection locked="0"/>
    </xf>
    <xf numFmtId="166" fontId="4" fillId="2" borderId="0" xfId="0" applyNumberFormat="1" applyFont="1" applyFill="1" applyProtection="1">
      <protection locked="0"/>
    </xf>
    <xf numFmtId="44" fontId="4" fillId="2" borderId="0" xfId="1" applyFont="1" applyFill="1" applyAlignment="1" applyProtection="1">
      <protection locked="0"/>
    </xf>
    <xf numFmtId="10" fontId="5" fillId="0" borderId="0" xfId="0" applyNumberFormat="1" applyFont="1" applyProtection="1">
      <protection locked="0"/>
    </xf>
    <xf numFmtId="168" fontId="0" fillId="0" borderId="0" xfId="0" applyNumberFormat="1" applyFill="1" applyBorder="1" applyProtection="1">
      <protection hidden="1"/>
    </xf>
  </cellXfs>
  <cellStyles count="2">
    <cellStyle name="Stand." xfId="0" builtinId="0"/>
    <cellStyle name="Währung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G9" sqref="G9"/>
    </sheetView>
  </sheetViews>
  <sheetFormatPr baseColWidth="10" defaultRowHeight="15" x14ac:dyDescent="0.2"/>
  <cols>
    <col min="1" max="1" width="61.6640625" customWidth="1"/>
    <col min="2" max="2" width="26" bestFit="1" customWidth="1"/>
    <col min="3" max="3" width="26.5" customWidth="1"/>
    <col min="5" max="5" width="10.83203125" style="27"/>
    <col min="7" max="7" width="10.83203125" style="27"/>
  </cols>
  <sheetData>
    <row r="1" spans="1:7" x14ac:dyDescent="0.2">
      <c r="A1" s="42">
        <v>34.223399999999998</v>
      </c>
      <c r="B1" s="43"/>
      <c r="C1" s="44">
        <v>34.22</v>
      </c>
      <c r="D1" s="43"/>
      <c r="F1" s="43"/>
    </row>
    <row r="2" spans="1:7" x14ac:dyDescent="0.2">
      <c r="A2" s="42">
        <v>56.878999999999998</v>
      </c>
      <c r="B2" s="43"/>
      <c r="C2" s="44">
        <v>56.87</v>
      </c>
      <c r="D2" s="43"/>
      <c r="F2" s="43"/>
    </row>
    <row r="3" spans="1:7" x14ac:dyDescent="0.2">
      <c r="A3" s="42">
        <v>77.430000000000007</v>
      </c>
      <c r="B3" s="43"/>
      <c r="C3" s="44">
        <v>77.13</v>
      </c>
      <c r="D3" s="43"/>
      <c r="F3" s="43"/>
    </row>
    <row r="4" spans="1:7" x14ac:dyDescent="0.2">
      <c r="A4" s="42">
        <v>56.674999999999997</v>
      </c>
      <c r="B4" s="43"/>
      <c r="C4" s="44">
        <v>56.17</v>
      </c>
      <c r="D4" s="43"/>
      <c r="F4" s="43"/>
    </row>
    <row r="5" spans="1:7" ht="38" x14ac:dyDescent="0.25">
      <c r="A5" s="45" t="s">
        <v>18</v>
      </c>
      <c r="B5" s="46"/>
      <c r="C5" s="45" t="s">
        <v>19</v>
      </c>
      <c r="D5" s="43"/>
      <c r="F5" s="43"/>
    </row>
    <row r="6" spans="1:7" ht="19" x14ac:dyDescent="0.25">
      <c r="A6" s="47"/>
      <c r="B6" s="46"/>
      <c r="C6" s="48"/>
      <c r="D6" s="43"/>
      <c r="F6" s="43"/>
    </row>
    <row r="7" spans="1:7" x14ac:dyDescent="0.2">
      <c r="A7" s="43"/>
      <c r="B7" s="43"/>
      <c r="C7" s="43"/>
      <c r="D7" s="43"/>
      <c r="F7" s="43"/>
    </row>
    <row r="8" spans="1:7" x14ac:dyDescent="0.2">
      <c r="A8" s="43"/>
      <c r="B8" s="43"/>
      <c r="C8" s="43"/>
      <c r="D8" s="43"/>
      <c r="F8" s="43"/>
    </row>
    <row r="9" spans="1:7" x14ac:dyDescent="0.2">
      <c r="A9" s="43"/>
      <c r="B9" s="43"/>
      <c r="C9" s="43"/>
      <c r="D9" s="43"/>
      <c r="F9" s="43"/>
    </row>
    <row r="10" spans="1:7" x14ac:dyDescent="0.2">
      <c r="A10" t="s">
        <v>20</v>
      </c>
    </row>
    <row r="12" spans="1:7" ht="21" x14ac:dyDescent="0.25">
      <c r="B12" s="20" t="s">
        <v>21</v>
      </c>
      <c r="C12" s="20"/>
      <c r="D12" s="49">
        <v>2.4E-2</v>
      </c>
    </row>
    <row r="14" spans="1:7" ht="79" x14ac:dyDescent="0.2">
      <c r="A14" s="21" t="s">
        <v>22</v>
      </c>
      <c r="B14" s="21" t="s">
        <v>23</v>
      </c>
      <c r="C14" s="21" t="s">
        <v>24</v>
      </c>
      <c r="D14" s="21" t="s">
        <v>25</v>
      </c>
      <c r="F14" s="22" t="s">
        <v>26</v>
      </c>
    </row>
    <row r="15" spans="1:7" x14ac:dyDescent="0.2">
      <c r="A15" s="23"/>
      <c r="B15" s="23"/>
      <c r="C15" s="23"/>
      <c r="D15" s="23"/>
      <c r="F15" s="23"/>
    </row>
    <row r="16" spans="1:7" x14ac:dyDescent="0.2">
      <c r="A16" s="24" t="s">
        <v>27</v>
      </c>
      <c r="B16" s="23">
        <v>3</v>
      </c>
      <c r="C16" s="25">
        <f t="shared" ref="C16:C25" ca="1" si="0">RANDBETWEEN(1,5)+RAND()</f>
        <v>2.2483979805401519</v>
      </c>
      <c r="D16" s="26"/>
      <c r="E16" s="27" t="str">
        <f ca="1">IF(B16*C16=D16,"OK","")</f>
        <v/>
      </c>
      <c r="F16" s="26"/>
      <c r="G16" s="27" t="str">
        <f ca="1">IF(F16=ROUND(B16*C16*$D$12*20,0)/20,"OK"," ")</f>
        <v xml:space="preserve"> </v>
      </c>
    </row>
    <row r="17" spans="1:7" x14ac:dyDescent="0.2">
      <c r="A17" s="24" t="s">
        <v>28</v>
      </c>
      <c r="B17" s="23">
        <v>7</v>
      </c>
      <c r="C17" s="25">
        <f t="shared" ca="1" si="0"/>
        <v>2.6502065506469119</v>
      </c>
      <c r="D17" s="26"/>
      <c r="E17" s="27" t="str">
        <f t="shared" ref="E17:E43" ca="1" si="1">IF(B17*C17=D17,"OK","")</f>
        <v/>
      </c>
      <c r="F17" s="26"/>
      <c r="G17" s="27" t="str">
        <f t="shared" ref="G17:G26" ca="1" si="2">IF(F17=ROUND(B17*C17*$D$12*20,0)/20,"OK"," ")</f>
        <v xml:space="preserve"> </v>
      </c>
    </row>
    <row r="18" spans="1:7" x14ac:dyDescent="0.2">
      <c r="A18" s="24" t="s">
        <v>29</v>
      </c>
      <c r="B18" s="23">
        <v>11</v>
      </c>
      <c r="C18" s="25">
        <f t="shared" ca="1" si="0"/>
        <v>2.3952278549637498</v>
      </c>
      <c r="D18" s="26"/>
      <c r="E18" s="27" t="str">
        <f t="shared" ca="1" si="1"/>
        <v/>
      </c>
      <c r="F18" s="26"/>
      <c r="G18" s="27" t="str">
        <f t="shared" ca="1" si="2"/>
        <v xml:space="preserve"> </v>
      </c>
    </row>
    <row r="19" spans="1:7" x14ac:dyDescent="0.2">
      <c r="A19" s="24" t="s">
        <v>30</v>
      </c>
      <c r="B19" s="23">
        <v>5</v>
      </c>
      <c r="C19" s="25">
        <f t="shared" ca="1" si="0"/>
        <v>5.306036775798205</v>
      </c>
      <c r="D19" s="26"/>
      <c r="E19" s="27" t="str">
        <f t="shared" ca="1" si="1"/>
        <v/>
      </c>
      <c r="F19" s="26"/>
      <c r="G19" s="27" t="str">
        <f t="shared" ca="1" si="2"/>
        <v xml:space="preserve"> </v>
      </c>
    </row>
    <row r="20" spans="1:7" x14ac:dyDescent="0.2">
      <c r="A20" s="24" t="s">
        <v>31</v>
      </c>
      <c r="B20" s="23">
        <v>2</v>
      </c>
      <c r="C20" s="25">
        <f t="shared" ca="1" si="0"/>
        <v>2.7068919501834623</v>
      </c>
      <c r="D20" s="26"/>
      <c r="E20" s="27" t="str">
        <f t="shared" ca="1" si="1"/>
        <v/>
      </c>
      <c r="F20" s="26"/>
      <c r="G20" s="27" t="str">
        <f t="shared" ca="1" si="2"/>
        <v xml:space="preserve"> </v>
      </c>
    </row>
    <row r="21" spans="1:7" x14ac:dyDescent="0.2">
      <c r="A21" s="24" t="s">
        <v>32</v>
      </c>
      <c r="B21" s="23">
        <v>13</v>
      </c>
      <c r="C21" s="25">
        <f t="shared" ca="1" si="0"/>
        <v>5.0042563602847689</v>
      </c>
      <c r="D21" s="26"/>
      <c r="E21" s="27" t="str">
        <f t="shared" ca="1" si="1"/>
        <v/>
      </c>
      <c r="F21" s="26"/>
      <c r="G21" s="27" t="str">
        <f t="shared" ca="1" si="2"/>
        <v xml:space="preserve"> </v>
      </c>
    </row>
    <row r="22" spans="1:7" x14ac:dyDescent="0.2">
      <c r="A22" s="24" t="s">
        <v>33</v>
      </c>
      <c r="B22" s="23">
        <v>4</v>
      </c>
      <c r="C22" s="25">
        <f t="shared" ca="1" si="0"/>
        <v>5.2990996987455503</v>
      </c>
      <c r="D22" s="26"/>
      <c r="E22" s="27" t="str">
        <f t="shared" ca="1" si="1"/>
        <v/>
      </c>
      <c r="F22" s="26"/>
      <c r="G22" s="27" t="str">
        <f t="shared" ca="1" si="2"/>
        <v xml:space="preserve"> </v>
      </c>
    </row>
    <row r="23" spans="1:7" x14ac:dyDescent="0.2">
      <c r="A23" s="24" t="s">
        <v>34</v>
      </c>
      <c r="B23" s="23">
        <v>15</v>
      </c>
      <c r="C23" s="25">
        <f t="shared" ca="1" si="0"/>
        <v>4.6064497614511026</v>
      </c>
      <c r="D23" s="26"/>
      <c r="E23" s="27" t="str">
        <f t="shared" ca="1" si="1"/>
        <v/>
      </c>
      <c r="F23" s="26"/>
      <c r="G23" s="27" t="str">
        <f t="shared" ca="1" si="2"/>
        <v xml:space="preserve"> </v>
      </c>
    </row>
    <row r="24" spans="1:7" x14ac:dyDescent="0.2">
      <c r="A24" s="24" t="s">
        <v>35</v>
      </c>
      <c r="B24" s="23">
        <v>12</v>
      </c>
      <c r="C24" s="25">
        <f t="shared" ca="1" si="0"/>
        <v>3.6351331358453223</v>
      </c>
      <c r="D24" s="26"/>
      <c r="E24" s="27" t="str">
        <f t="shared" ca="1" si="1"/>
        <v/>
      </c>
      <c r="F24" s="26"/>
      <c r="G24" s="27" t="str">
        <f t="shared" ca="1" si="2"/>
        <v xml:space="preserve"> </v>
      </c>
    </row>
    <row r="25" spans="1:7" x14ac:dyDescent="0.2">
      <c r="A25" s="24" t="s">
        <v>36</v>
      </c>
      <c r="B25" s="23">
        <v>5</v>
      </c>
      <c r="C25" s="25">
        <f t="shared" ca="1" si="0"/>
        <v>2.0220613131522587</v>
      </c>
      <c r="D25" s="26"/>
      <c r="E25" s="27" t="str">
        <f t="shared" ca="1" si="1"/>
        <v/>
      </c>
      <c r="F25" s="26"/>
      <c r="G25" s="27" t="str">
        <f t="shared" ca="1" si="2"/>
        <v xml:space="preserve"> </v>
      </c>
    </row>
    <row r="26" spans="1:7" x14ac:dyDescent="0.2">
      <c r="A26" s="24" t="s">
        <v>37</v>
      </c>
      <c r="B26" s="23">
        <v>7</v>
      </c>
      <c r="C26" s="25">
        <f ca="1">RANDBETWEEN(1,5)+RAND()</f>
        <v>3.9170542540997646</v>
      </c>
      <c r="D26" s="26"/>
      <c r="E26" s="27" t="str">
        <f t="shared" ca="1" si="1"/>
        <v/>
      </c>
      <c r="F26" s="26"/>
      <c r="G26" s="27" t="str">
        <f t="shared" ca="1" si="2"/>
        <v xml:space="preserve"> </v>
      </c>
    </row>
    <row r="27" spans="1:7" x14ac:dyDescent="0.2">
      <c r="A27" s="28"/>
      <c r="B27" s="23"/>
      <c r="C27" s="23"/>
      <c r="D27" s="29"/>
      <c r="E27" s="50"/>
      <c r="F27" s="29"/>
    </row>
    <row r="28" spans="1:7" x14ac:dyDescent="0.2">
      <c r="E28" s="50"/>
    </row>
    <row r="29" spans="1:7" x14ac:dyDescent="0.2">
      <c r="E29" s="50"/>
    </row>
    <row r="30" spans="1:7" ht="27" x14ac:dyDescent="0.2">
      <c r="A30" s="30" t="s">
        <v>22</v>
      </c>
      <c r="B30" s="30" t="s">
        <v>23</v>
      </c>
      <c r="C30" s="31" t="s">
        <v>38</v>
      </c>
      <c r="D30" s="30" t="s">
        <v>25</v>
      </c>
      <c r="E30" s="50"/>
      <c r="F30" s="32" t="s">
        <v>39</v>
      </c>
    </row>
    <row r="31" spans="1:7" ht="40" x14ac:dyDescent="0.2">
      <c r="A31" s="33"/>
      <c r="B31" s="33"/>
      <c r="C31" s="34"/>
      <c r="D31" s="33"/>
      <c r="E31" s="50"/>
      <c r="F31" s="35" t="s">
        <v>40</v>
      </c>
    </row>
    <row r="32" spans="1:7" x14ac:dyDescent="0.2">
      <c r="A32" s="36"/>
      <c r="B32" s="37"/>
      <c r="C32" s="37"/>
      <c r="D32" s="37"/>
      <c r="E32" s="50"/>
      <c r="F32" s="37"/>
    </row>
    <row r="33" spans="1:7" x14ac:dyDescent="0.2">
      <c r="A33" s="38" t="s">
        <v>27</v>
      </c>
      <c r="B33" s="37">
        <v>3</v>
      </c>
      <c r="C33" s="39">
        <v>4.45</v>
      </c>
      <c r="D33" s="40"/>
      <c r="E33" s="27" t="str">
        <f t="shared" si="1"/>
        <v/>
      </c>
      <c r="F33" s="41"/>
      <c r="G33" s="27" t="str">
        <f>IF(F33=ROUND(B33*C33*$D$12/(1+$D$12)*20,0)/20,"OK"," ")</f>
        <v xml:space="preserve"> </v>
      </c>
    </row>
    <row r="34" spans="1:7" x14ac:dyDescent="0.2">
      <c r="A34" s="38" t="s">
        <v>28</v>
      </c>
      <c r="B34" s="37">
        <v>7</v>
      </c>
      <c r="C34" s="39">
        <v>1.85</v>
      </c>
      <c r="D34" s="40"/>
      <c r="E34" s="27" t="str">
        <f t="shared" si="1"/>
        <v/>
      </c>
      <c r="F34" s="41"/>
      <c r="G34" s="27" t="str">
        <f t="shared" ref="G34:G43" si="3">IF(F34=ROUND(B34*C34*$D$12/(1+$D$12)*20,0)/20,"OK"," ")</f>
        <v xml:space="preserve"> </v>
      </c>
    </row>
    <row r="35" spans="1:7" x14ac:dyDescent="0.2">
      <c r="A35" s="38" t="s">
        <v>29</v>
      </c>
      <c r="B35" s="37">
        <v>11</v>
      </c>
      <c r="C35" s="39">
        <v>5.91</v>
      </c>
      <c r="D35" s="40"/>
      <c r="E35" s="27" t="str">
        <f t="shared" si="1"/>
        <v/>
      </c>
      <c r="F35" s="41"/>
      <c r="G35" s="27" t="str">
        <f t="shared" si="3"/>
        <v xml:space="preserve"> </v>
      </c>
    </row>
    <row r="36" spans="1:7" x14ac:dyDescent="0.2">
      <c r="A36" s="38" t="s">
        <v>30</v>
      </c>
      <c r="B36" s="37">
        <v>5</v>
      </c>
      <c r="C36" s="39">
        <v>2.13</v>
      </c>
      <c r="D36" s="40"/>
      <c r="E36" s="27" t="str">
        <f t="shared" si="1"/>
        <v/>
      </c>
      <c r="F36" s="41"/>
      <c r="G36" s="27" t="str">
        <f t="shared" si="3"/>
        <v xml:space="preserve"> </v>
      </c>
    </row>
    <row r="37" spans="1:7" x14ac:dyDescent="0.2">
      <c r="A37" s="38" t="s">
        <v>31</v>
      </c>
      <c r="B37" s="37">
        <v>2</v>
      </c>
      <c r="C37" s="39">
        <v>2.86</v>
      </c>
      <c r="D37" s="40"/>
      <c r="E37" s="27" t="str">
        <f t="shared" si="1"/>
        <v/>
      </c>
      <c r="F37" s="41"/>
      <c r="G37" s="27" t="str">
        <f t="shared" si="3"/>
        <v xml:space="preserve"> </v>
      </c>
    </row>
    <row r="38" spans="1:7" x14ac:dyDescent="0.2">
      <c r="A38" s="38" t="s">
        <v>32</v>
      </c>
      <c r="B38" s="37">
        <v>13</v>
      </c>
      <c r="C38" s="39">
        <v>1.6</v>
      </c>
      <c r="D38" s="40"/>
      <c r="E38" s="27" t="str">
        <f t="shared" si="1"/>
        <v/>
      </c>
      <c r="F38" s="41"/>
      <c r="G38" s="27" t="str">
        <f t="shared" si="3"/>
        <v xml:space="preserve"> </v>
      </c>
    </row>
    <row r="39" spans="1:7" x14ac:dyDescent="0.2">
      <c r="A39" s="38" t="s">
        <v>33</v>
      </c>
      <c r="B39" s="37">
        <v>4</v>
      </c>
      <c r="C39" s="39">
        <v>20.56</v>
      </c>
      <c r="D39" s="40"/>
      <c r="E39" s="27" t="str">
        <f t="shared" si="1"/>
        <v/>
      </c>
      <c r="F39" s="41"/>
      <c r="G39" s="27" t="str">
        <f t="shared" si="3"/>
        <v xml:space="preserve"> </v>
      </c>
    </row>
    <row r="40" spans="1:7" x14ac:dyDescent="0.2">
      <c r="A40" s="38" t="s">
        <v>34</v>
      </c>
      <c r="B40" s="37">
        <v>15</v>
      </c>
      <c r="C40" s="39">
        <v>1.88</v>
      </c>
      <c r="D40" s="40"/>
      <c r="E40" s="27" t="str">
        <f t="shared" si="1"/>
        <v/>
      </c>
      <c r="F40" s="41"/>
      <c r="G40" s="27" t="str">
        <f t="shared" si="3"/>
        <v xml:space="preserve"> </v>
      </c>
    </row>
    <row r="41" spans="1:7" x14ac:dyDescent="0.2">
      <c r="A41" s="38" t="s">
        <v>35</v>
      </c>
      <c r="B41" s="37">
        <v>12</v>
      </c>
      <c r="C41" s="39">
        <v>1.7</v>
      </c>
      <c r="D41" s="40"/>
      <c r="E41" s="27" t="str">
        <f t="shared" si="1"/>
        <v/>
      </c>
      <c r="F41" s="41"/>
      <c r="G41" s="27" t="str">
        <f t="shared" si="3"/>
        <v xml:space="preserve"> </v>
      </c>
    </row>
    <row r="42" spans="1:7" x14ac:dyDescent="0.2">
      <c r="A42" s="38" t="s">
        <v>36</v>
      </c>
      <c r="B42" s="37">
        <v>5</v>
      </c>
      <c r="C42" s="39">
        <v>4.3</v>
      </c>
      <c r="D42" s="40"/>
      <c r="E42" s="27" t="str">
        <f t="shared" si="1"/>
        <v/>
      </c>
      <c r="F42" s="41"/>
      <c r="G42" s="27" t="str">
        <f t="shared" si="3"/>
        <v xml:space="preserve"> </v>
      </c>
    </row>
    <row r="43" spans="1:7" x14ac:dyDescent="0.2">
      <c r="A43" s="38" t="s">
        <v>37</v>
      </c>
      <c r="B43" s="37">
        <v>7</v>
      </c>
      <c r="C43" s="39">
        <v>4.1500000000000004</v>
      </c>
      <c r="D43" s="40"/>
      <c r="E43" s="27" t="str">
        <f t="shared" si="1"/>
        <v/>
      </c>
      <c r="F43" s="41"/>
      <c r="G43" s="27" t="str">
        <f t="shared" si="3"/>
        <v xml:space="preserve"> </v>
      </c>
    </row>
  </sheetData>
  <sheetProtection password="8539" sheet="1" objects="1" scenarios="1"/>
  <mergeCells count="4">
    <mergeCell ref="A30:A31"/>
    <mergeCell ref="B30:B31"/>
    <mergeCell ref="C30:C31"/>
    <mergeCell ref="D30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7"/>
  <sheetViews>
    <sheetView zoomScale="70" zoomScaleNormal="70" zoomScalePageLayoutView="70" workbookViewId="0">
      <selection activeCell="C53" sqref="C53"/>
    </sheetView>
  </sheetViews>
  <sheetFormatPr baseColWidth="10" defaultRowHeight="15" x14ac:dyDescent="0.2"/>
  <cols>
    <col min="1" max="1" width="4.83203125" customWidth="1"/>
    <col min="2" max="2" width="14.5" customWidth="1"/>
    <col min="3" max="3" width="13.5" customWidth="1"/>
    <col min="4" max="4" width="20" customWidth="1"/>
    <col min="5" max="5" width="14.1640625" bestFit="1" customWidth="1"/>
    <col min="6" max="6" width="7.83203125" customWidth="1"/>
    <col min="7" max="7" width="13.6640625" customWidth="1"/>
    <col min="9" max="9" width="28.5" customWidth="1"/>
    <col min="10" max="10" width="14.1640625" bestFit="1" customWidth="1"/>
    <col min="12" max="12" width="13.5" customWidth="1"/>
    <col min="14" max="14" width="18.1640625" customWidth="1"/>
    <col min="15" max="15" width="14.1640625" bestFit="1" customWidth="1"/>
  </cols>
  <sheetData>
    <row r="2" spans="2:15" ht="24" x14ac:dyDescent="0.3">
      <c r="B2" s="8" t="s">
        <v>1</v>
      </c>
      <c r="G2" s="8" t="s">
        <v>2</v>
      </c>
      <c r="L2" s="8" t="s">
        <v>7</v>
      </c>
    </row>
    <row r="3" spans="2:15" ht="24" x14ac:dyDescent="0.3">
      <c r="B3" s="8"/>
      <c r="G3" s="8"/>
      <c r="L3" s="8"/>
    </row>
    <row r="4" spans="2:15" ht="19" x14ac:dyDescent="0.2">
      <c r="C4" s="10"/>
      <c r="D4" s="10"/>
      <c r="E4" s="10"/>
    </row>
    <row r="5" spans="2:15" ht="57" x14ac:dyDescent="0.2">
      <c r="C5" s="10" t="s">
        <v>9</v>
      </c>
      <c r="D5" s="11" t="s">
        <v>0</v>
      </c>
      <c r="E5" s="10" t="s">
        <v>10</v>
      </c>
      <c r="H5" s="10" t="s">
        <v>9</v>
      </c>
      <c r="I5" s="11" t="s">
        <v>0</v>
      </c>
      <c r="J5" s="10" t="s">
        <v>10</v>
      </c>
      <c r="M5" s="10" t="s">
        <v>11</v>
      </c>
      <c r="N5" s="11" t="s">
        <v>0</v>
      </c>
      <c r="O5" s="10" t="s">
        <v>12</v>
      </c>
    </row>
    <row r="6" spans="2:15" x14ac:dyDescent="0.2">
      <c r="B6" s="2">
        <v>4</v>
      </c>
      <c r="C6" s="13"/>
      <c r="D6" s="13"/>
      <c r="E6" s="2"/>
      <c r="G6" s="6">
        <v>20.100000000000001</v>
      </c>
      <c r="H6" s="15"/>
      <c r="I6" s="15"/>
      <c r="J6" s="6"/>
      <c r="L6" s="9">
        <v>23.87</v>
      </c>
      <c r="M6" s="16"/>
      <c r="N6" s="16"/>
      <c r="O6" s="9"/>
    </row>
    <row r="7" spans="2:15" x14ac:dyDescent="0.2">
      <c r="B7" s="2">
        <v>4.0999999999999996</v>
      </c>
      <c r="C7" s="13"/>
      <c r="D7" s="13"/>
      <c r="E7" s="2"/>
      <c r="G7" s="6">
        <v>20.149999999999999</v>
      </c>
      <c r="H7" s="15"/>
      <c r="I7" s="15"/>
      <c r="J7" s="6"/>
      <c r="L7" s="9">
        <v>41.57</v>
      </c>
      <c r="M7" s="16"/>
      <c r="N7" s="16"/>
      <c r="O7" s="9"/>
    </row>
    <row r="8" spans="2:15" x14ac:dyDescent="0.2">
      <c r="B8" s="2">
        <v>4.2</v>
      </c>
      <c r="C8" s="13"/>
      <c r="D8" s="13"/>
      <c r="E8" s="2"/>
      <c r="G8" s="6">
        <v>20.2</v>
      </c>
      <c r="H8" s="15"/>
      <c r="I8" s="15"/>
      <c r="J8" s="6"/>
      <c r="L8" s="9">
        <v>15.2</v>
      </c>
      <c r="M8" s="16"/>
      <c r="N8" s="16"/>
      <c r="O8" s="9"/>
    </row>
    <row r="9" spans="2:15" x14ac:dyDescent="0.2">
      <c r="B9" s="3">
        <v>4.3</v>
      </c>
      <c r="C9" s="13"/>
      <c r="D9" s="13"/>
      <c r="E9" s="3"/>
      <c r="G9" s="5">
        <v>20.25</v>
      </c>
      <c r="H9" s="15"/>
      <c r="I9" s="15"/>
      <c r="J9" s="5"/>
      <c r="L9" s="9">
        <v>66.62</v>
      </c>
      <c r="M9" s="16"/>
      <c r="N9" s="16"/>
      <c r="O9" s="9"/>
    </row>
    <row r="10" spans="2:15" x14ac:dyDescent="0.2">
      <c r="B10" s="3">
        <v>4.4000000000000004</v>
      </c>
      <c r="C10" s="13"/>
      <c r="D10" s="13"/>
      <c r="E10" s="3"/>
      <c r="G10" s="5">
        <v>20.3</v>
      </c>
      <c r="H10" s="15"/>
      <c r="I10" s="15"/>
      <c r="J10" s="5"/>
      <c r="L10" s="9">
        <v>37.22</v>
      </c>
      <c r="M10" s="16"/>
      <c r="N10" s="16"/>
      <c r="O10" s="9"/>
    </row>
    <row r="11" spans="2:15" x14ac:dyDescent="0.2">
      <c r="B11" s="3">
        <v>4.5</v>
      </c>
      <c r="C11" s="13"/>
      <c r="D11" s="13"/>
      <c r="E11" s="3"/>
      <c r="G11" s="5">
        <v>20.350000000000001</v>
      </c>
      <c r="H11" s="15"/>
      <c r="I11" s="15"/>
      <c r="J11" s="5"/>
      <c r="L11" s="9">
        <v>8.1199999999999992</v>
      </c>
      <c r="M11" s="16"/>
      <c r="N11" s="16"/>
      <c r="O11" s="9"/>
    </row>
    <row r="12" spans="2:15" x14ac:dyDescent="0.2">
      <c r="B12" s="3">
        <v>4.5999999999999996</v>
      </c>
      <c r="C12" s="13"/>
      <c r="D12" s="13"/>
      <c r="E12" s="3"/>
      <c r="G12" s="5">
        <v>20.399999999999999</v>
      </c>
      <c r="H12" s="15"/>
      <c r="I12" s="15"/>
      <c r="J12" s="5"/>
      <c r="L12" s="9">
        <v>9.24</v>
      </c>
      <c r="M12" s="16"/>
      <c r="N12" s="16"/>
      <c r="O12" s="9"/>
    </row>
    <row r="13" spans="2:15" x14ac:dyDescent="0.2">
      <c r="B13" s="3">
        <v>4.7</v>
      </c>
      <c r="C13" s="13"/>
      <c r="D13" s="13"/>
      <c r="E13" s="3"/>
      <c r="G13" s="5">
        <v>20.45</v>
      </c>
      <c r="H13" s="15"/>
      <c r="I13" s="15"/>
      <c r="J13" s="5"/>
      <c r="L13" s="9">
        <v>9.4700000000000006</v>
      </c>
      <c r="M13" s="16"/>
      <c r="N13" s="16"/>
      <c r="O13" s="9"/>
    </row>
    <row r="14" spans="2:15" x14ac:dyDescent="0.2">
      <c r="B14" s="1">
        <v>4.8</v>
      </c>
      <c r="C14" s="13"/>
      <c r="D14" s="13"/>
      <c r="E14" s="1"/>
      <c r="G14" s="5">
        <v>20.5</v>
      </c>
      <c r="H14" s="15"/>
      <c r="I14" s="15"/>
      <c r="J14" s="5"/>
      <c r="L14" s="9">
        <v>66.98</v>
      </c>
      <c r="M14" s="16"/>
      <c r="N14" s="16"/>
      <c r="O14" s="9"/>
    </row>
    <row r="15" spans="2:15" x14ac:dyDescent="0.2">
      <c r="B15" s="1">
        <v>4.9000000000000004</v>
      </c>
      <c r="C15" s="13"/>
      <c r="D15" s="13"/>
      <c r="E15" s="1"/>
      <c r="G15" s="5">
        <v>20.55</v>
      </c>
      <c r="H15" s="15"/>
      <c r="I15" s="15"/>
      <c r="J15" s="5"/>
      <c r="L15" s="9">
        <v>13.37</v>
      </c>
      <c r="M15" s="16"/>
      <c r="N15" s="16"/>
      <c r="O15" s="9"/>
    </row>
    <row r="16" spans="2:15" x14ac:dyDescent="0.2">
      <c r="B16" s="1">
        <v>5</v>
      </c>
      <c r="C16" s="13"/>
      <c r="D16" s="13"/>
      <c r="E16" s="1"/>
      <c r="G16" s="5">
        <v>20.6</v>
      </c>
      <c r="H16" s="15"/>
      <c r="I16" s="15"/>
      <c r="J16" s="5"/>
      <c r="L16" s="9">
        <v>45.37</v>
      </c>
      <c r="M16" s="16"/>
      <c r="N16" s="16"/>
      <c r="O16" s="9"/>
    </row>
    <row r="17" spans="2:15" x14ac:dyDescent="0.2">
      <c r="C17" s="14"/>
      <c r="D17" s="14"/>
      <c r="G17" s="5">
        <v>20.65</v>
      </c>
      <c r="H17" s="15"/>
      <c r="I17" s="15"/>
      <c r="J17" s="5"/>
      <c r="L17" s="9">
        <v>41.43</v>
      </c>
      <c r="M17" s="16"/>
      <c r="N17" s="16"/>
      <c r="O17" s="9"/>
    </row>
    <row r="18" spans="2:15" x14ac:dyDescent="0.2">
      <c r="G18" s="5">
        <v>20.7</v>
      </c>
      <c r="H18" s="15"/>
      <c r="I18" s="15"/>
      <c r="J18" s="5"/>
      <c r="L18" s="9">
        <v>32.76</v>
      </c>
      <c r="M18" s="16"/>
      <c r="N18" s="16"/>
      <c r="O18" s="9"/>
    </row>
    <row r="19" spans="2:15" x14ac:dyDescent="0.2">
      <c r="G19" s="7">
        <v>20.75</v>
      </c>
      <c r="H19" s="15"/>
      <c r="I19" s="15"/>
      <c r="J19" s="7"/>
      <c r="L19" s="9">
        <v>7.01</v>
      </c>
      <c r="M19" s="16"/>
      <c r="N19" s="16"/>
      <c r="O19" s="9"/>
    </row>
    <row r="20" spans="2:15" x14ac:dyDescent="0.2">
      <c r="G20" s="7">
        <v>20.8</v>
      </c>
      <c r="H20" s="15"/>
      <c r="I20" s="15"/>
      <c r="J20" s="7"/>
      <c r="L20" s="9">
        <v>31.89</v>
      </c>
      <c r="M20" s="16"/>
      <c r="N20" s="16"/>
      <c r="O20" s="9"/>
    </row>
    <row r="21" spans="2:15" x14ac:dyDescent="0.2">
      <c r="G21" s="7">
        <v>20.85</v>
      </c>
      <c r="H21" s="15"/>
      <c r="I21" s="15"/>
      <c r="J21" s="7"/>
      <c r="L21" s="9">
        <v>19.850000000000001</v>
      </c>
      <c r="M21" s="16"/>
      <c r="N21" s="16"/>
      <c r="O21" s="9"/>
    </row>
    <row r="22" spans="2:15" x14ac:dyDescent="0.2">
      <c r="G22" s="7">
        <v>20.9</v>
      </c>
      <c r="H22" s="15"/>
      <c r="I22" s="15"/>
      <c r="J22" s="7"/>
      <c r="L22" s="9">
        <v>90.73</v>
      </c>
      <c r="M22" s="16"/>
      <c r="N22" s="16"/>
      <c r="O22" s="9"/>
    </row>
    <row r="23" spans="2:15" x14ac:dyDescent="0.2">
      <c r="G23" s="7">
        <v>20.95</v>
      </c>
      <c r="H23" s="15"/>
      <c r="I23" s="15"/>
      <c r="J23" s="7"/>
      <c r="L23" s="9">
        <v>57.82</v>
      </c>
      <c r="M23" s="16"/>
      <c r="N23" s="16"/>
      <c r="O23" s="9"/>
    </row>
    <row r="24" spans="2:15" x14ac:dyDescent="0.2">
      <c r="G24" s="7">
        <v>21</v>
      </c>
      <c r="H24" s="15"/>
      <c r="I24" s="15"/>
      <c r="J24" s="7"/>
      <c r="L24" s="9">
        <v>21.41</v>
      </c>
      <c r="M24" s="16"/>
      <c r="N24" s="16"/>
      <c r="O24" s="9"/>
    </row>
    <row r="30" spans="2:15" ht="24" x14ac:dyDescent="0.3">
      <c r="B30" s="8" t="s">
        <v>4</v>
      </c>
      <c r="C30" s="8" t="s">
        <v>3</v>
      </c>
      <c r="D30" s="8"/>
      <c r="G30" s="8" t="s">
        <v>4</v>
      </c>
      <c r="H30" s="8" t="s">
        <v>3</v>
      </c>
      <c r="I30" s="8"/>
      <c r="L30" s="8" t="s">
        <v>4</v>
      </c>
      <c r="M30" s="8" t="s">
        <v>8</v>
      </c>
      <c r="N30" s="8"/>
    </row>
    <row r="31" spans="2:15" ht="45" x14ac:dyDescent="0.2">
      <c r="B31" t="s">
        <v>5</v>
      </c>
      <c r="C31" s="4" t="s">
        <v>6</v>
      </c>
    </row>
    <row r="32" spans="2:15" x14ac:dyDescent="0.2">
      <c r="B32" s="2">
        <f t="shared" ref="B32:B42" si="0">B6</f>
        <v>4</v>
      </c>
      <c r="C32" s="2"/>
      <c r="G32" s="6">
        <v>20.100000000000001</v>
      </c>
      <c r="H32" s="6"/>
      <c r="L32" s="9">
        <v>23.87</v>
      </c>
      <c r="M32" s="9"/>
    </row>
    <row r="33" spans="2:13" x14ac:dyDescent="0.2">
      <c r="B33" s="2">
        <f t="shared" si="0"/>
        <v>4.0999999999999996</v>
      </c>
      <c r="C33" s="2"/>
      <c r="G33" s="6">
        <v>20.149999999999999</v>
      </c>
      <c r="H33" s="6"/>
      <c r="L33" s="9">
        <v>41.57</v>
      </c>
      <c r="M33" s="9"/>
    </row>
    <row r="34" spans="2:13" x14ac:dyDescent="0.2">
      <c r="B34" s="2">
        <f t="shared" si="0"/>
        <v>4.2</v>
      </c>
      <c r="C34" s="2"/>
      <c r="G34" s="6">
        <v>20.2</v>
      </c>
      <c r="H34" s="6"/>
      <c r="L34" s="9">
        <v>15.2</v>
      </c>
      <c r="M34" s="9"/>
    </row>
    <row r="35" spans="2:13" x14ac:dyDescent="0.2">
      <c r="B35" s="3">
        <f t="shared" si="0"/>
        <v>4.3</v>
      </c>
      <c r="C35" s="3"/>
      <c r="G35" s="5">
        <v>20.25</v>
      </c>
      <c r="H35" s="5"/>
      <c r="L35" s="9">
        <v>66.62</v>
      </c>
      <c r="M35" s="9"/>
    </row>
    <row r="36" spans="2:13" x14ac:dyDescent="0.2">
      <c r="B36" s="3">
        <f t="shared" si="0"/>
        <v>4.4000000000000004</v>
      </c>
      <c r="C36" s="3"/>
      <c r="G36" s="5">
        <v>20.3</v>
      </c>
      <c r="H36" s="5"/>
      <c r="L36" s="9">
        <v>37.22</v>
      </c>
      <c r="M36" s="9"/>
    </row>
    <row r="37" spans="2:13" x14ac:dyDescent="0.2">
      <c r="B37" s="3">
        <f t="shared" si="0"/>
        <v>4.5</v>
      </c>
      <c r="C37" s="3"/>
      <c r="G37" s="5">
        <v>20.350000000000001</v>
      </c>
      <c r="H37" s="5"/>
      <c r="L37" s="9">
        <v>8.1199999999999992</v>
      </c>
      <c r="M37" s="9"/>
    </row>
    <row r="38" spans="2:13" x14ac:dyDescent="0.2">
      <c r="B38" s="3">
        <f t="shared" si="0"/>
        <v>4.5999999999999996</v>
      </c>
      <c r="C38" s="3"/>
      <c r="G38" s="5">
        <v>20.399999999999999</v>
      </c>
      <c r="H38" s="5"/>
      <c r="L38" s="9">
        <v>9.24</v>
      </c>
      <c r="M38" s="9"/>
    </row>
    <row r="39" spans="2:13" x14ac:dyDescent="0.2">
      <c r="B39" s="3">
        <f t="shared" si="0"/>
        <v>4.7</v>
      </c>
      <c r="C39" s="3"/>
      <c r="G39" s="5">
        <v>20.45</v>
      </c>
      <c r="H39" s="5"/>
      <c r="L39" s="9">
        <v>9.4700000000000006</v>
      </c>
      <c r="M39" s="9"/>
    </row>
    <row r="40" spans="2:13" x14ac:dyDescent="0.2">
      <c r="B40" s="1">
        <f t="shared" si="0"/>
        <v>4.8</v>
      </c>
      <c r="C40" s="1"/>
      <c r="G40" s="5">
        <v>20.5</v>
      </c>
      <c r="H40" s="5"/>
      <c r="L40" s="9">
        <v>66.98</v>
      </c>
      <c r="M40" s="9"/>
    </row>
    <row r="41" spans="2:13" x14ac:dyDescent="0.2">
      <c r="B41" s="1">
        <f t="shared" si="0"/>
        <v>4.9000000000000004</v>
      </c>
      <c r="C41" s="1"/>
      <c r="G41" s="5">
        <v>20.55</v>
      </c>
      <c r="H41" s="5"/>
      <c r="L41" s="9">
        <v>13.37</v>
      </c>
      <c r="M41" s="9"/>
    </row>
    <row r="42" spans="2:13" x14ac:dyDescent="0.2">
      <c r="B42" s="1">
        <f t="shared" si="0"/>
        <v>5</v>
      </c>
      <c r="C42" s="1"/>
      <c r="G42" s="5">
        <v>20.6</v>
      </c>
      <c r="H42" s="5"/>
      <c r="L42" s="9">
        <v>45.37</v>
      </c>
      <c r="M42" s="9"/>
    </row>
    <row r="43" spans="2:13" x14ac:dyDescent="0.2">
      <c r="G43" s="5">
        <v>20.65</v>
      </c>
      <c r="H43" s="5"/>
      <c r="L43" s="9">
        <v>41.43</v>
      </c>
      <c r="M43" s="9"/>
    </row>
    <row r="44" spans="2:13" x14ac:dyDescent="0.2">
      <c r="B44" t="s">
        <v>13</v>
      </c>
      <c r="G44" s="5">
        <v>20.7</v>
      </c>
      <c r="H44" s="5"/>
      <c r="L44" s="9">
        <v>32.76</v>
      </c>
      <c r="M44" s="9"/>
    </row>
    <row r="45" spans="2:13" x14ac:dyDescent="0.2">
      <c r="B45" s="12"/>
      <c r="G45" s="7">
        <v>20.75</v>
      </c>
      <c r="H45" s="7"/>
      <c r="L45" s="9">
        <v>7.01</v>
      </c>
      <c r="M45" s="9"/>
    </row>
    <row r="46" spans="2:13" x14ac:dyDescent="0.2">
      <c r="G46" s="7">
        <v>20.8</v>
      </c>
      <c r="H46" s="7"/>
      <c r="L46" s="9">
        <v>31.89</v>
      </c>
      <c r="M46" s="9"/>
    </row>
    <row r="47" spans="2:13" x14ac:dyDescent="0.2">
      <c r="G47" s="7">
        <v>20.85</v>
      </c>
      <c r="H47" s="7"/>
      <c r="L47" s="9">
        <v>19.850000000000001</v>
      </c>
      <c r="M47" s="9"/>
    </row>
    <row r="48" spans="2:13" x14ac:dyDescent="0.2">
      <c r="G48" s="7">
        <v>20.9</v>
      </c>
      <c r="H48" s="7"/>
      <c r="L48" s="9">
        <v>90.73</v>
      </c>
      <c r="M48" s="9"/>
    </row>
    <row r="49" spans="7:13" x14ac:dyDescent="0.2">
      <c r="G49" s="7">
        <v>20.95</v>
      </c>
      <c r="H49" s="7"/>
      <c r="L49" s="9">
        <v>57.82</v>
      </c>
      <c r="M49" s="9"/>
    </row>
    <row r="50" spans="7:13" x14ac:dyDescent="0.2">
      <c r="G50" s="7">
        <v>21</v>
      </c>
      <c r="H50" s="7"/>
      <c r="L50" s="9">
        <v>21.41</v>
      </c>
      <c r="M50" s="9"/>
    </row>
    <row r="51" spans="7:13" x14ac:dyDescent="0.2">
      <c r="G51" s="17"/>
    </row>
    <row r="52" spans="7:13" x14ac:dyDescent="0.2">
      <c r="G52" t="s">
        <v>14</v>
      </c>
      <c r="L52" t="s">
        <v>17</v>
      </c>
    </row>
    <row r="53" spans="7:13" x14ac:dyDescent="0.2">
      <c r="G53" s="12"/>
      <c r="L53" s="19"/>
    </row>
    <row r="54" spans="7:13" x14ac:dyDescent="0.2">
      <c r="G54" t="s">
        <v>15</v>
      </c>
    </row>
    <row r="55" spans="7:13" x14ac:dyDescent="0.2">
      <c r="G55" s="18"/>
    </row>
    <row r="56" spans="7:13" x14ac:dyDescent="0.2">
      <c r="G56" t="s">
        <v>16</v>
      </c>
    </row>
    <row r="57" spans="7:13" x14ac:dyDescent="0.2">
      <c r="G57" s="1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Verschachtelung</vt:lpstr>
      <vt:lpstr>Spezielles Runden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Nezel Cristina</dc:creator>
  <cp:lastModifiedBy>Cristina Nezel</cp:lastModifiedBy>
  <dcterms:created xsi:type="dcterms:W3CDTF">2016-01-04T14:14:55Z</dcterms:created>
  <dcterms:modified xsi:type="dcterms:W3CDTF">2017-01-17T07:13:08Z</dcterms:modified>
</cp:coreProperties>
</file>